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\Google Drive\Stefan.Atriga\Major Clients\NTM\ERDF.PA 5.0121 - Project Implimentation\Procurement\Tender 028 Equipment for Vivaria etc\NTM Tender 023 - Tender Documents\"/>
    </mc:Choice>
  </mc:AlternateContent>
  <xr:revisionPtr revIDLastSave="0" documentId="13_ncr:1_{7ACDBCE4-01DA-4705-B15A-FDBCEF7BAE7E}" xr6:coauthVersionLast="45" xr6:coauthVersionMax="45" xr10:uidLastSave="{00000000-0000-0000-0000-000000000000}"/>
  <bookViews>
    <workbookView xWindow="-110" yWindow="-110" windowWidth="19420" windowHeight="10560" activeTab="1" xr2:uid="{00000000-000D-0000-FFFF-FFFF00000000}"/>
  </bookViews>
  <sheets>
    <sheet name="Lot 1" sheetId="6" r:id="rId1"/>
    <sheet name="Lot 2" sheetId="5" r:id="rId2"/>
  </sheets>
  <definedNames>
    <definedName name="_Toc41823885" localSheetId="0">'Lot 1'!$A$1</definedName>
    <definedName name="_Toc41823885" localSheetId="1">'Lot 2'!$A$1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6" l="1"/>
  <c r="E20" i="5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A24" i="6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E23" i="6"/>
  <c r="E21" i="6"/>
  <c r="E19" i="6"/>
  <c r="E18" i="6"/>
  <c r="E17" i="6"/>
  <c r="E16" i="6"/>
  <c r="E15" i="6"/>
  <c r="E14" i="6"/>
  <c r="E13" i="6"/>
  <c r="E12" i="6"/>
  <c r="E11" i="6"/>
  <c r="A11" i="6"/>
  <c r="A12" i="6" s="1"/>
  <c r="A13" i="6" s="1"/>
  <c r="A14" i="6" s="1"/>
  <c r="A15" i="6" s="1"/>
  <c r="A16" i="6" s="1"/>
  <c r="A17" i="6" s="1"/>
  <c r="A18" i="6" s="1"/>
  <c r="A19" i="6" s="1"/>
  <c r="A21" i="6" s="1"/>
  <c r="E10" i="6"/>
  <c r="E18" i="5" l="1"/>
  <c r="A18" i="5" l="1"/>
  <c r="E17" i="5"/>
  <c r="E15" i="5"/>
  <c r="E14" i="5"/>
  <c r="E12" i="5"/>
  <c r="E11" i="5"/>
  <c r="E10" i="5"/>
</calcChain>
</file>

<file path=xl/sharedStrings.xml><?xml version="1.0" encoding="utf-8"?>
<sst xmlns="http://schemas.openxmlformats.org/spreadsheetml/2006/main" count="70" uniqueCount="49">
  <si>
    <t>Breakdown of Costs</t>
  </si>
  <si>
    <t>Tender Title</t>
  </si>
  <si>
    <t>FINANCIAL BID</t>
  </si>
  <si>
    <t>Reference Number</t>
  </si>
  <si>
    <t>Item No</t>
  </si>
  <si>
    <t>Description</t>
  </si>
  <si>
    <t>Quantity</t>
  </si>
  <si>
    <t>€</t>
  </si>
  <si>
    <t>N.B</t>
  </si>
  <si>
    <r>
      <t xml:space="preserve">Unit Cost Including Taxes / Charges, Other Duties &amp; Discounts </t>
    </r>
    <r>
      <rPr>
        <b/>
        <u/>
        <sz val="11"/>
        <color theme="1"/>
        <rFont val="Arial Narrow"/>
        <family val="2"/>
      </rPr>
      <t>but</t>
    </r>
    <r>
      <rPr>
        <b/>
        <sz val="11"/>
        <color theme="1"/>
        <rFont val="Arial Narrow"/>
        <family val="2"/>
      </rPr>
      <t xml:space="preserve"> Exclusive of VAT (Delivered Duty Paid - DDP)</t>
    </r>
  </si>
  <si>
    <r>
      <t xml:space="preserve">Total Including Taxes / Charges, Other Duties &amp; Discounts </t>
    </r>
    <r>
      <rPr>
        <b/>
        <u/>
        <sz val="11"/>
        <color theme="1"/>
        <rFont val="Arial Narrow"/>
        <family val="2"/>
      </rPr>
      <t>but</t>
    </r>
    <r>
      <rPr>
        <b/>
        <sz val="11"/>
        <color theme="1"/>
        <rFont val="Arial Narrow"/>
        <family val="2"/>
      </rPr>
      <t xml:space="preserve"> Exclusive of VAT (Delivered Duty Paid - DDP)</t>
    </r>
  </si>
  <si>
    <r>
      <t xml:space="preserve">GRAND TOTAL INCLUDING TAXES / CHARGES, OTHER DUTIES &amp; DISCOUNTS </t>
    </r>
    <r>
      <rPr>
        <u/>
        <sz val="11"/>
        <color rgb="FFFF0000"/>
        <rFont val="Arial Narrow"/>
        <family val="2"/>
      </rPr>
      <t>BUT</t>
    </r>
    <r>
      <rPr>
        <sz val="11"/>
        <color rgb="FFFF0000"/>
        <rFont val="Arial Narrow"/>
        <family val="2"/>
      </rPr>
      <t xml:space="preserve"> EXCLUSIVE OF VAT (DELIVERED DUTY PAID - DDP)</t>
    </r>
  </si>
  <si>
    <t>Three decimal points do not exist as currency; therefore such offers cannot be accepted. Offers are to be submitted up to two decimal points.</t>
  </si>
  <si>
    <t>Equipment for Foods Store</t>
  </si>
  <si>
    <t>Reptilian Room</t>
  </si>
  <si>
    <t xml:space="preserve">Treatment room </t>
  </si>
  <si>
    <t xml:space="preserve">One (1) Fridge </t>
  </si>
  <si>
    <t>One (1) Chest freezer</t>
  </si>
  <si>
    <t>One (1) Stainless steel table</t>
  </si>
  <si>
    <t>One (1) Bin</t>
  </si>
  <si>
    <t>One (1) Cutting Board Nylon</t>
  </si>
  <si>
    <t>Two (2) Knives 10 inch Blade C/C (includes knife sharpener and plastic containers)</t>
  </si>
  <si>
    <t>One (1) Sink</t>
  </si>
  <si>
    <t>One (1) Wash hand basin</t>
  </si>
  <si>
    <t>One (1) Thawing out board</t>
  </si>
  <si>
    <t>Two (2) in number Storage Shelving Racks</t>
  </si>
  <si>
    <t>Four (4) in number, Vivaria having approximate dimensions as follows: 1.2m x 0.6m x 0.7m</t>
  </si>
  <si>
    <t>Four (4) in number, Vivaria having approximate dimensions as follows: 0.75m x 0.5m x 0.5m</t>
  </si>
  <si>
    <t>Four (4) in number, Vivaria having approximate dimensions as follows: 0.45m x 0.4m x 0.4m</t>
  </si>
  <si>
    <t>Ten (10) in number, Vivaria having approximate dimensions as follows: 1.2m x 0.6m x 0.7m</t>
  </si>
  <si>
    <t>Four (4) in number, Vivaria having approximate dimensions as follows: : 0.45m x 0.4m x 0.4m</t>
  </si>
  <si>
    <t>One (1) Cabinet glass/unit</t>
  </si>
  <si>
    <t>One (1) Small refrigerator</t>
  </si>
  <si>
    <t>One (1) Stainless steel treatment/examination table</t>
  </si>
  <si>
    <t xml:space="preserve">Two (2) sets of Surgical equipment </t>
  </si>
  <si>
    <t>One (1) Saddle Stool</t>
  </si>
  <si>
    <t>One (1) Inspection Light lamp Mobile</t>
  </si>
  <si>
    <t>One (1) Inspection Light Lamp Wall-mounted</t>
  </si>
  <si>
    <t>One (1) Stainless steel trolley</t>
  </si>
  <si>
    <t>One (1) Freezer Carcasses</t>
  </si>
  <si>
    <t>One (1) in number, Reptalian Vivarium having approximate dimensions as follows: 1.2m x 0.6m x 0.7m</t>
  </si>
  <si>
    <t>One (1) in number, Mamalian Vivarium having approximate dimensions as follows: 1.2m x 0.6m x 0.7m</t>
  </si>
  <si>
    <r>
      <t xml:space="preserve">Mammalian </t>
    </r>
    <r>
      <rPr>
        <b/>
        <sz val="11"/>
        <color rgb="FF000000"/>
        <rFont val="Calibri"/>
        <family val="2"/>
      </rPr>
      <t xml:space="preserve">Room </t>
    </r>
  </si>
  <si>
    <r>
      <t>Equipment and Dry Food</t>
    </r>
    <r>
      <rPr>
        <b/>
        <sz val="11"/>
        <color rgb="FF000000"/>
        <rFont val="Calibri"/>
        <family val="2"/>
      </rPr>
      <t xml:space="preserve"> Store</t>
    </r>
  </si>
  <si>
    <t>Tender for the supply, delivery and if applicable installation of Equipment for the Foods Stores, Treatment Room and Vivaria at Xrobb L-Għaġin Natural Park as part of ERDF Project ERDF.05.121 – Wildlife Rehabilitation Centre - ERDF.05.0121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</si>
  <si>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>One (1) Wash hand basin</t>
    </r>
  </si>
  <si>
    <t>One (1) Chest freezer (for dead animals)</t>
  </si>
  <si>
    <t>ERDF.05.0121 – Tender 028 - Lot 1</t>
  </si>
  <si>
    <t>ERDF.05.0121 – Tender 028 - Lot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</si>
</sst>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Calibri"/>
      <family val="2"/>
    </font>
    <font>
      <sz val="11"/>
      <color rgb="FFFF0000"/>
      <name val="Arial Narrow"/>
      <family val="2"/>
    </font>
    <font>
      <b/>
      <sz val="13"/>
      <color theme="1"/>
      <name val="Arial Narrow"/>
      <family val="2"/>
    </font>
    <font>
      <u/>
      <sz val="11"/>
      <color rgb="FFFF0000"/>
      <name val="Arial Narrow"/>
      <family val="2"/>
    </font>
    <font>
      <i/>
      <sz val="11"/>
      <color theme="1"/>
      <name val="Arial Narrow"/>
      <family val="2"/>
    </font>
    <font>
      <b/>
      <sz val="12"/>
      <color rgb="FF00000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164" fontId="14" fillId="0" borderId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0" borderId="14" xfId="0" applyFont="1" applyBorder="1"/>
    <xf numFmtId="0" fontId="0" fillId="2" borderId="4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7" xfId="0" applyFill="1" applyBorder="1"/>
    <xf numFmtId="0" fontId="0" fillId="2" borderId="12" xfId="0" applyFill="1" applyBorder="1"/>
    <xf numFmtId="0" fontId="6" fillId="2" borderId="9" xfId="0" applyFont="1" applyFill="1" applyBorder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vertical="top"/>
    </xf>
    <xf numFmtId="0" fontId="10" fillId="0" borderId="0" xfId="0" applyFont="1"/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2" borderId="15" xfId="0" applyFill="1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1" fontId="2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2" borderId="9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</cellXfs>
  <cellStyles count="3">
    <cellStyle name="Comma 2" xfId="2" xr:uid="{D09A848E-C14C-4044-BCD7-6379294A10C5}"/>
    <cellStyle name="Normal" xfId="0" builtinId="0"/>
    <cellStyle name="Normal 2" xfId="1" xr:uid="{C3BAF989-BC6B-4528-8A5A-D5A4C653A49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03A6D-C56E-40B3-9069-156404E4B183}">
  <dimension ref="A1:E48"/>
  <sheetViews>
    <sheetView zoomScale="55" zoomScaleNormal="55" workbookViewId="0">
      <selection activeCell="E39" sqref="E39"/>
    </sheetView>
  </sheetViews>
  <sheetFormatPr defaultRowHeight="14.5" x14ac:dyDescent="0.35"/>
  <cols>
    <col min="1" max="1" width="20.453125" customWidth="1"/>
    <col min="2" max="2" width="35.7265625" customWidth="1"/>
    <col min="3" max="3" width="18" customWidth="1"/>
    <col min="4" max="4" width="25" customWidth="1"/>
    <col min="5" max="5" width="24" customWidth="1"/>
  </cols>
  <sheetData>
    <row r="1" spans="1:5" ht="28.5" customHeight="1" x14ac:dyDescent="0.4">
      <c r="A1" s="36" t="s">
        <v>2</v>
      </c>
      <c r="B1" s="36"/>
      <c r="C1" s="36"/>
      <c r="D1" s="36"/>
      <c r="E1" s="36"/>
    </row>
    <row r="2" spans="1:5" ht="27.75" customHeight="1" x14ac:dyDescent="0.35">
      <c r="A2" s="37" t="s">
        <v>0</v>
      </c>
      <c r="B2" s="37"/>
      <c r="C2" s="37"/>
      <c r="D2" s="37"/>
      <c r="E2" s="37"/>
    </row>
    <row r="3" spans="1:5" x14ac:dyDescent="0.35">
      <c r="A3" s="1"/>
      <c r="B3" s="1"/>
      <c r="C3" s="1"/>
      <c r="D3" s="1"/>
      <c r="E3" s="1"/>
    </row>
    <row r="4" spans="1:5" ht="59.5" customHeight="1" x14ac:dyDescent="0.35">
      <c r="A4" s="23" t="s">
        <v>1</v>
      </c>
      <c r="B4" s="42" t="s">
        <v>44</v>
      </c>
      <c r="C4" s="42"/>
      <c r="D4" s="42"/>
      <c r="E4" s="42"/>
    </row>
    <row r="5" spans="1:5" ht="24" customHeight="1" x14ac:dyDescent="0.35">
      <c r="A5" s="21" t="s">
        <v>3</v>
      </c>
      <c r="B5" s="24" t="s">
        <v>47</v>
      </c>
      <c r="C5" s="1"/>
      <c r="D5" s="1"/>
      <c r="E5" s="1"/>
    </row>
    <row r="6" spans="1:5" ht="15" thickBot="1" x14ac:dyDescent="0.4">
      <c r="A6" s="1"/>
      <c r="B6" s="1"/>
      <c r="C6" s="1"/>
      <c r="D6" s="1"/>
      <c r="E6" s="1"/>
    </row>
    <row r="7" spans="1:5" ht="80.25" customHeight="1" x14ac:dyDescent="0.35">
      <c r="A7" s="2" t="s">
        <v>4</v>
      </c>
      <c r="B7" s="5" t="s">
        <v>5</v>
      </c>
      <c r="C7" s="3" t="s">
        <v>6</v>
      </c>
      <c r="D7" s="6" t="s">
        <v>9</v>
      </c>
      <c r="E7" s="4" t="s">
        <v>10</v>
      </c>
    </row>
    <row r="8" spans="1:5" ht="27.75" customHeight="1" x14ac:dyDescent="0.35">
      <c r="A8" s="7"/>
      <c r="B8" s="8"/>
      <c r="C8" s="9"/>
      <c r="D8" s="10" t="s">
        <v>7</v>
      </c>
      <c r="E8" s="11" t="s">
        <v>7</v>
      </c>
    </row>
    <row r="9" spans="1:5" ht="25" customHeight="1" x14ac:dyDescent="0.35">
      <c r="A9" s="43" t="s">
        <v>13</v>
      </c>
      <c r="B9" s="44"/>
      <c r="C9" s="44"/>
      <c r="D9" s="44"/>
      <c r="E9" s="45"/>
    </row>
    <row r="10" spans="1:5" ht="15" thickBot="1" x14ac:dyDescent="0.4">
      <c r="A10" s="30">
        <v>1</v>
      </c>
      <c r="B10" s="31" t="s">
        <v>16</v>
      </c>
      <c r="C10" s="26">
        <v>1</v>
      </c>
      <c r="D10" s="12"/>
      <c r="E10" s="25">
        <f t="shared" ref="E10:E19" si="0">1*D10</f>
        <v>0</v>
      </c>
    </row>
    <row r="11" spans="1:5" ht="15" thickBot="1" x14ac:dyDescent="0.4">
      <c r="A11" s="30">
        <f>A10+1</f>
        <v>2</v>
      </c>
      <c r="B11" s="31" t="s">
        <v>17</v>
      </c>
      <c r="C11" s="26">
        <v>1</v>
      </c>
      <c r="D11" s="12"/>
      <c r="E11" s="25">
        <f t="shared" si="0"/>
        <v>0</v>
      </c>
    </row>
    <row r="12" spans="1:5" ht="33" customHeight="1" thickBot="1" x14ac:dyDescent="0.4">
      <c r="A12" s="30">
        <f t="shared" ref="A12:A19" si="1">A11+1</f>
        <v>3</v>
      </c>
      <c r="B12" s="31" t="s">
        <v>46</v>
      </c>
      <c r="C12" s="26">
        <v>1</v>
      </c>
      <c r="D12" s="12"/>
      <c r="E12" s="25">
        <f t="shared" si="0"/>
        <v>0</v>
      </c>
    </row>
    <row r="13" spans="1:5" ht="25" customHeight="1" thickBot="1" x14ac:dyDescent="0.4">
      <c r="A13" s="30">
        <f t="shared" si="1"/>
        <v>4</v>
      </c>
      <c r="B13" s="31" t="s">
        <v>18</v>
      </c>
      <c r="C13" s="26">
        <v>1</v>
      </c>
      <c r="D13" s="12"/>
      <c r="E13" s="25">
        <f t="shared" si="0"/>
        <v>0</v>
      </c>
    </row>
    <row r="14" spans="1:5" ht="25" customHeight="1" thickBot="1" x14ac:dyDescent="0.4">
      <c r="A14" s="30">
        <f t="shared" si="1"/>
        <v>5</v>
      </c>
      <c r="B14" s="31" t="s">
        <v>19</v>
      </c>
      <c r="C14" s="26">
        <v>1</v>
      </c>
      <c r="D14" s="12"/>
      <c r="E14" s="25">
        <f t="shared" si="0"/>
        <v>0</v>
      </c>
    </row>
    <row r="15" spans="1:5" ht="25" customHeight="1" thickBot="1" x14ac:dyDescent="0.4">
      <c r="A15" s="30">
        <f t="shared" si="1"/>
        <v>6</v>
      </c>
      <c r="B15" s="31" t="s">
        <v>20</v>
      </c>
      <c r="C15" s="26">
        <v>1</v>
      </c>
      <c r="D15" s="12"/>
      <c r="E15" s="25">
        <f t="shared" si="0"/>
        <v>0</v>
      </c>
    </row>
    <row r="16" spans="1:5" ht="44" thickBot="1" x14ac:dyDescent="0.4">
      <c r="A16" s="30">
        <f t="shared" si="1"/>
        <v>7</v>
      </c>
      <c r="B16" s="31" t="s">
        <v>21</v>
      </c>
      <c r="C16" s="26">
        <v>2</v>
      </c>
      <c r="D16" s="12"/>
      <c r="E16" s="25">
        <f t="shared" si="0"/>
        <v>0</v>
      </c>
    </row>
    <row r="17" spans="1:5" ht="25" customHeight="1" thickBot="1" x14ac:dyDescent="0.4">
      <c r="A17" s="30">
        <f t="shared" si="1"/>
        <v>8</v>
      </c>
      <c r="B17" s="31" t="s">
        <v>22</v>
      </c>
      <c r="C17" s="26">
        <v>1</v>
      </c>
      <c r="D17" s="12"/>
      <c r="E17" s="25">
        <f t="shared" si="0"/>
        <v>0</v>
      </c>
    </row>
    <row r="18" spans="1:5" ht="25" customHeight="1" thickBot="1" x14ac:dyDescent="0.4">
      <c r="A18" s="30">
        <f t="shared" si="1"/>
        <v>9</v>
      </c>
      <c r="B18" s="31" t="s">
        <v>23</v>
      </c>
      <c r="C18" s="26">
        <v>1</v>
      </c>
      <c r="D18" s="12"/>
      <c r="E18" s="25">
        <f t="shared" si="0"/>
        <v>0</v>
      </c>
    </row>
    <row r="19" spans="1:5" ht="25" customHeight="1" thickBot="1" x14ac:dyDescent="0.4">
      <c r="A19" s="30">
        <f t="shared" si="1"/>
        <v>10</v>
      </c>
      <c r="B19" s="31" t="s">
        <v>24</v>
      </c>
      <c r="C19" s="26">
        <v>1</v>
      </c>
      <c r="D19" s="12"/>
      <c r="E19" s="25">
        <f t="shared" si="0"/>
        <v>0</v>
      </c>
    </row>
    <row r="20" spans="1:5" ht="25" customHeight="1" x14ac:dyDescent="0.35">
      <c r="A20" s="43" t="s">
        <v>43</v>
      </c>
      <c r="B20" s="44"/>
      <c r="C20" s="44"/>
      <c r="D20" s="44"/>
      <c r="E20" s="45"/>
    </row>
    <row r="21" spans="1:5" ht="29.5" thickBot="1" x14ac:dyDescent="0.4">
      <c r="A21" s="30">
        <f>A19+1</f>
        <v>11</v>
      </c>
      <c r="B21" s="32" t="s">
        <v>25</v>
      </c>
      <c r="C21" s="26">
        <v>2</v>
      </c>
      <c r="D21" s="12"/>
      <c r="E21" s="25">
        <f>1*D21</f>
        <v>0</v>
      </c>
    </row>
    <row r="22" spans="1:5" ht="25" customHeight="1" x14ac:dyDescent="0.35">
      <c r="A22" s="43" t="s">
        <v>15</v>
      </c>
      <c r="B22" s="44"/>
      <c r="C22" s="44"/>
      <c r="D22" s="44"/>
      <c r="E22" s="45"/>
    </row>
    <row r="23" spans="1:5" ht="15" thickBot="1" x14ac:dyDescent="0.4">
      <c r="A23" s="30">
        <v>12</v>
      </c>
      <c r="B23" s="32" t="s">
        <v>18</v>
      </c>
      <c r="C23" s="26">
        <v>1</v>
      </c>
      <c r="D23" s="12"/>
      <c r="E23" s="25">
        <f t="shared" ref="E23:E36" si="2">1*D23</f>
        <v>0</v>
      </c>
    </row>
    <row r="24" spans="1:5" ht="15" thickBot="1" x14ac:dyDescent="0.4">
      <c r="A24" s="30">
        <f t="shared" ref="A24:A36" si="3">A23+1</f>
        <v>13</v>
      </c>
      <c r="B24" s="32" t="s">
        <v>31</v>
      </c>
      <c r="C24" s="26">
        <v>1</v>
      </c>
      <c r="D24" s="12"/>
      <c r="E24" s="25">
        <f t="shared" si="2"/>
        <v>0</v>
      </c>
    </row>
    <row r="25" spans="1:5" ht="15" thickBot="1" x14ac:dyDescent="0.4">
      <c r="A25" s="30">
        <f t="shared" si="3"/>
        <v>14</v>
      </c>
      <c r="B25" s="34" t="s">
        <v>32</v>
      </c>
      <c r="C25" s="26">
        <v>1</v>
      </c>
      <c r="D25" s="12"/>
      <c r="E25" s="25">
        <f t="shared" si="2"/>
        <v>0</v>
      </c>
    </row>
    <row r="26" spans="1:5" ht="29.5" thickBot="1" x14ac:dyDescent="0.4">
      <c r="A26" s="30">
        <f t="shared" si="3"/>
        <v>15</v>
      </c>
      <c r="B26" s="32" t="s">
        <v>33</v>
      </c>
      <c r="C26" s="26">
        <v>1</v>
      </c>
      <c r="D26" s="12"/>
      <c r="E26" s="25">
        <f t="shared" si="2"/>
        <v>0</v>
      </c>
    </row>
    <row r="27" spans="1:5" ht="15" thickBot="1" x14ac:dyDescent="0.4">
      <c r="A27" s="30">
        <f t="shared" si="3"/>
        <v>16</v>
      </c>
      <c r="B27" s="32" t="s">
        <v>34</v>
      </c>
      <c r="C27" s="26">
        <v>2</v>
      </c>
      <c r="D27" s="12"/>
      <c r="E27" s="25">
        <f t="shared" si="2"/>
        <v>0</v>
      </c>
    </row>
    <row r="28" spans="1:5" ht="25" customHeight="1" thickBot="1" x14ac:dyDescent="0.4">
      <c r="A28" s="30">
        <f t="shared" si="3"/>
        <v>17</v>
      </c>
      <c r="B28" s="34" t="s">
        <v>35</v>
      </c>
      <c r="C28" s="26">
        <v>1</v>
      </c>
      <c r="D28" s="12"/>
      <c r="E28" s="25">
        <f t="shared" si="2"/>
        <v>0</v>
      </c>
    </row>
    <row r="29" spans="1:5" ht="15" thickBot="1" x14ac:dyDescent="0.4">
      <c r="A29" s="30">
        <f t="shared" si="3"/>
        <v>18</v>
      </c>
      <c r="B29" s="32" t="s">
        <v>36</v>
      </c>
      <c r="C29" s="26">
        <v>1</v>
      </c>
      <c r="D29" s="12"/>
      <c r="E29" s="25">
        <f t="shared" si="2"/>
        <v>0</v>
      </c>
    </row>
    <row r="30" spans="1:5" ht="29.5" thickBot="1" x14ac:dyDescent="0.4">
      <c r="A30" s="30">
        <f t="shared" si="3"/>
        <v>19</v>
      </c>
      <c r="B30" s="32" t="s">
        <v>37</v>
      </c>
      <c r="C30" s="26">
        <v>1</v>
      </c>
      <c r="D30" s="12"/>
      <c r="E30" s="25">
        <f t="shared" si="2"/>
        <v>0</v>
      </c>
    </row>
    <row r="31" spans="1:5" ht="15" thickBot="1" x14ac:dyDescent="0.4">
      <c r="A31" s="30">
        <f t="shared" si="3"/>
        <v>20</v>
      </c>
      <c r="B31" s="32" t="s">
        <v>38</v>
      </c>
      <c r="C31" s="26">
        <v>1</v>
      </c>
      <c r="D31" s="12"/>
      <c r="E31" s="25">
        <f t="shared" si="2"/>
        <v>0</v>
      </c>
    </row>
    <row r="32" spans="1:5" ht="15" thickBot="1" x14ac:dyDescent="0.4">
      <c r="A32" s="30">
        <f t="shared" si="3"/>
        <v>21</v>
      </c>
      <c r="B32" s="32" t="s">
        <v>39</v>
      </c>
      <c r="C32" s="26">
        <v>1</v>
      </c>
      <c r="D32" s="12"/>
      <c r="E32" s="25">
        <f t="shared" si="2"/>
        <v>0</v>
      </c>
    </row>
    <row r="33" spans="1:5" ht="15" thickBot="1" x14ac:dyDescent="0.4">
      <c r="A33" s="30">
        <f t="shared" si="3"/>
        <v>22</v>
      </c>
      <c r="B33" s="34" t="s">
        <v>22</v>
      </c>
      <c r="C33" s="26">
        <v>1</v>
      </c>
      <c r="D33" s="12"/>
      <c r="E33" s="25">
        <f t="shared" si="2"/>
        <v>0</v>
      </c>
    </row>
    <row r="34" spans="1:5" ht="15" thickBot="1" x14ac:dyDescent="0.4">
      <c r="A34" s="30">
        <f t="shared" si="3"/>
        <v>23</v>
      </c>
      <c r="B34" s="35" t="s">
        <v>45</v>
      </c>
      <c r="C34" s="26">
        <v>1</v>
      </c>
      <c r="D34" s="12"/>
      <c r="E34" s="25">
        <f t="shared" si="2"/>
        <v>0</v>
      </c>
    </row>
    <row r="35" spans="1:5" ht="15" thickBot="1" x14ac:dyDescent="0.4">
      <c r="A35" s="30">
        <f t="shared" si="3"/>
        <v>24</v>
      </c>
      <c r="B35" s="34" t="s">
        <v>22</v>
      </c>
      <c r="C35" s="26">
        <v>1</v>
      </c>
      <c r="D35" s="12"/>
      <c r="E35" s="25">
        <f t="shared" si="2"/>
        <v>0</v>
      </c>
    </row>
    <row r="36" spans="1:5" ht="15" thickBot="1" x14ac:dyDescent="0.4">
      <c r="A36" s="30">
        <f t="shared" si="3"/>
        <v>25</v>
      </c>
      <c r="B36" s="32" t="s">
        <v>23</v>
      </c>
      <c r="C36" s="26">
        <v>1</v>
      </c>
      <c r="D36" s="12"/>
      <c r="E36" s="25">
        <f t="shared" si="2"/>
        <v>0</v>
      </c>
    </row>
    <row r="37" spans="1:5" ht="40.5" customHeight="1" x14ac:dyDescent="0.35">
      <c r="A37" s="13"/>
      <c r="B37" s="38" t="s">
        <v>11</v>
      </c>
      <c r="C37" s="39"/>
      <c r="D37" s="40"/>
      <c r="E37" s="27"/>
    </row>
    <row r="38" spans="1:5" ht="25" customHeight="1" x14ac:dyDescent="0.35">
      <c r="A38" s="13"/>
      <c r="B38" s="20"/>
      <c r="C38" s="14"/>
      <c r="D38" s="15"/>
      <c r="E38" s="28">
        <f>SUM(E10:E19)+SUM(E21)+SUM(E23:E36)+SUM(E443)</f>
        <v>0</v>
      </c>
    </row>
    <row r="39" spans="1:5" ht="25" customHeight="1" thickBot="1" x14ac:dyDescent="0.4">
      <c r="A39" s="16"/>
      <c r="B39" s="17"/>
      <c r="C39" s="18"/>
      <c r="D39" s="19"/>
      <c r="E39" s="29"/>
    </row>
    <row r="40" spans="1:5" ht="35.25" customHeight="1" x14ac:dyDescent="0.35">
      <c r="A40" s="22" t="s">
        <v>8</v>
      </c>
      <c r="B40" s="41" t="s">
        <v>12</v>
      </c>
      <c r="C40" s="41"/>
      <c r="D40" s="41"/>
      <c r="E40" s="41"/>
    </row>
    <row r="41" spans="1:5" ht="25" customHeight="1" x14ac:dyDescent="0.35"/>
    <row r="42" spans="1:5" ht="25" customHeight="1" x14ac:dyDescent="0.35"/>
    <row r="43" spans="1:5" ht="25" customHeight="1" x14ac:dyDescent="0.35"/>
    <row r="44" spans="1:5" ht="25" customHeight="1" x14ac:dyDescent="0.35"/>
    <row r="45" spans="1:5" ht="25" customHeight="1" x14ac:dyDescent="0.35"/>
    <row r="46" spans="1:5" ht="25" customHeight="1" x14ac:dyDescent="0.35"/>
    <row r="47" spans="1:5" ht="25" customHeight="1" x14ac:dyDescent="0.35"/>
    <row r="48" spans="1:5" ht="25" customHeight="1" x14ac:dyDescent="0.35"/>
  </sheetData>
  <mergeCells count="8">
    <mergeCell ref="A22:E22"/>
    <mergeCell ref="B37:D37"/>
    <mergeCell ref="B40:E40"/>
    <mergeCell ref="A1:E1"/>
    <mergeCell ref="A2:E2"/>
    <mergeCell ref="B4:E4"/>
    <mergeCell ref="A9:E9"/>
    <mergeCell ref="A20:E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DF36-1D65-42BA-802E-CB5EF7DD2959}">
  <dimension ref="A1:E30"/>
  <sheetViews>
    <sheetView tabSelected="1" zoomScale="55" zoomScaleNormal="55" workbookViewId="0">
      <selection activeCell="M10" sqref="M10"/>
    </sheetView>
  </sheetViews>
  <sheetFormatPr defaultRowHeight="14.5" x14ac:dyDescent="0.35"/>
  <cols>
    <col min="1" max="1" width="20.453125" customWidth="1"/>
    <col min="2" max="2" width="35.7265625" customWidth="1"/>
    <col min="3" max="3" width="18" customWidth="1"/>
    <col min="4" max="4" width="25" customWidth="1"/>
    <col min="5" max="5" width="24" customWidth="1"/>
  </cols>
  <sheetData>
    <row r="1" spans="1:5" ht="28.5" customHeight="1" x14ac:dyDescent="0.4">
      <c r="A1" s="36" t="s">
        <v>2</v>
      </c>
      <c r="B1" s="36"/>
      <c r="C1" s="36"/>
      <c r="D1" s="36"/>
      <c r="E1" s="36"/>
    </row>
    <row r="2" spans="1:5" ht="27.75" customHeight="1" x14ac:dyDescent="0.35">
      <c r="A2" s="37" t="s">
        <v>0</v>
      </c>
      <c r="B2" s="37"/>
      <c r="C2" s="37"/>
      <c r="D2" s="37"/>
      <c r="E2" s="37"/>
    </row>
    <row r="3" spans="1:5" x14ac:dyDescent="0.35">
      <c r="A3" s="1"/>
      <c r="B3" s="1"/>
      <c r="C3" s="1"/>
      <c r="D3" s="1"/>
      <c r="E3" s="1"/>
    </row>
    <row r="4" spans="1:5" ht="59.5" customHeight="1" x14ac:dyDescent="0.35">
      <c r="A4" s="23" t="s">
        <v>1</v>
      </c>
      <c r="B4" s="42" t="s">
        <v>44</v>
      </c>
      <c r="C4" s="42"/>
      <c r="D4" s="42"/>
      <c r="E4" s="42"/>
    </row>
    <row r="5" spans="1:5" ht="24" customHeight="1" x14ac:dyDescent="0.35">
      <c r="A5" s="21" t="s">
        <v>3</v>
      </c>
      <c r="B5" s="24" t="s">
        <v>48</v>
      </c>
      <c r="C5" s="1"/>
      <c r="D5" s="1"/>
      <c r="E5" s="1"/>
    </row>
    <row r="6" spans="1:5" ht="15" thickBot="1" x14ac:dyDescent="0.4">
      <c r="A6" s="1"/>
      <c r="B6" s="1"/>
      <c r="C6" s="1"/>
      <c r="D6" s="1"/>
      <c r="E6" s="1"/>
    </row>
    <row r="7" spans="1:5" ht="80.25" customHeight="1" x14ac:dyDescent="0.35">
      <c r="A7" s="2" t="s">
        <v>4</v>
      </c>
      <c r="B7" s="5" t="s">
        <v>5</v>
      </c>
      <c r="C7" s="3" t="s">
        <v>6</v>
      </c>
      <c r="D7" s="6" t="s">
        <v>9</v>
      </c>
      <c r="E7" s="4" t="s">
        <v>10</v>
      </c>
    </row>
    <row r="8" spans="1:5" ht="27.75" customHeight="1" x14ac:dyDescent="0.35">
      <c r="A8" s="7"/>
      <c r="B8" s="8"/>
      <c r="C8" s="9"/>
      <c r="D8" s="10" t="s">
        <v>7</v>
      </c>
      <c r="E8" s="11" t="s">
        <v>7</v>
      </c>
    </row>
    <row r="9" spans="1:5" ht="25" customHeight="1" x14ac:dyDescent="0.35">
      <c r="A9" s="46" t="s">
        <v>14</v>
      </c>
      <c r="B9" s="47"/>
      <c r="C9" s="47"/>
      <c r="D9" s="47"/>
      <c r="E9" s="48"/>
    </row>
    <row r="10" spans="1:5" ht="43.5" x14ac:dyDescent="0.35">
      <c r="A10" s="30">
        <v>1</v>
      </c>
      <c r="B10" s="33" t="s">
        <v>26</v>
      </c>
      <c r="C10" s="26">
        <v>4</v>
      </c>
      <c r="D10" s="12"/>
      <c r="E10" s="25">
        <f>1*D10</f>
        <v>0</v>
      </c>
    </row>
    <row r="11" spans="1:5" ht="43.5" x14ac:dyDescent="0.35">
      <c r="A11" s="30">
        <v>2</v>
      </c>
      <c r="B11" s="33" t="s">
        <v>27</v>
      </c>
      <c r="C11" s="26">
        <v>4</v>
      </c>
      <c r="D11" s="12"/>
      <c r="E11" s="25">
        <f>1*D11</f>
        <v>0</v>
      </c>
    </row>
    <row r="12" spans="1:5" ht="43.5" x14ac:dyDescent="0.35">
      <c r="A12" s="30">
        <v>3</v>
      </c>
      <c r="B12" s="33" t="s">
        <v>28</v>
      </c>
      <c r="C12" s="26">
        <v>4</v>
      </c>
      <c r="D12" s="12"/>
      <c r="E12" s="25">
        <f>1*D12</f>
        <v>0</v>
      </c>
    </row>
    <row r="13" spans="1:5" ht="25" customHeight="1" x14ac:dyDescent="0.35">
      <c r="A13" s="43" t="s">
        <v>42</v>
      </c>
      <c r="B13" s="44"/>
      <c r="C13" s="44"/>
      <c r="D13" s="44"/>
      <c r="E13" s="45"/>
    </row>
    <row r="14" spans="1:5" ht="43.5" x14ac:dyDescent="0.35">
      <c r="A14" s="30">
        <v>4</v>
      </c>
      <c r="B14" s="33" t="s">
        <v>29</v>
      </c>
      <c r="C14" s="26">
        <v>10</v>
      </c>
      <c r="D14" s="12"/>
      <c r="E14" s="25">
        <f>1*D14</f>
        <v>0</v>
      </c>
    </row>
    <row r="15" spans="1:5" ht="43.5" x14ac:dyDescent="0.35">
      <c r="A15" s="30">
        <v>5</v>
      </c>
      <c r="B15" s="33" t="s">
        <v>30</v>
      </c>
      <c r="C15" s="26">
        <v>4</v>
      </c>
      <c r="D15" s="12"/>
      <c r="E15" s="25">
        <f>1*D15</f>
        <v>0</v>
      </c>
    </row>
    <row r="16" spans="1:5" ht="25" customHeight="1" x14ac:dyDescent="0.35">
      <c r="A16" s="43" t="s">
        <v>15</v>
      </c>
      <c r="B16" s="44"/>
      <c r="C16" s="44"/>
      <c r="D16" s="44"/>
      <c r="E16" s="45"/>
    </row>
    <row r="17" spans="1:5" ht="44" thickBot="1" x14ac:dyDescent="0.4">
      <c r="A17" s="30">
        <v>6</v>
      </c>
      <c r="B17" s="32" t="s">
        <v>40</v>
      </c>
      <c r="C17" s="26">
        <v>1</v>
      </c>
      <c r="D17" s="12"/>
      <c r="E17" s="25">
        <f t="shared" ref="E17:E18" si="0">1*D17</f>
        <v>0</v>
      </c>
    </row>
    <row r="18" spans="1:5" ht="44" thickBot="1" x14ac:dyDescent="0.4">
      <c r="A18" s="30">
        <f t="shared" ref="A18" si="1">A17+1</f>
        <v>7</v>
      </c>
      <c r="B18" s="32" t="s">
        <v>41</v>
      </c>
      <c r="C18" s="26">
        <v>1</v>
      </c>
      <c r="D18" s="12"/>
      <c r="E18" s="25">
        <f t="shared" si="0"/>
        <v>0</v>
      </c>
    </row>
    <row r="19" spans="1:5" ht="40.5" customHeight="1" x14ac:dyDescent="0.35">
      <c r="A19" s="13"/>
      <c r="B19" s="38" t="s">
        <v>11</v>
      </c>
      <c r="C19" s="39"/>
      <c r="D19" s="40"/>
      <c r="E19" s="27"/>
    </row>
    <row r="20" spans="1:5" ht="25" customHeight="1" x14ac:dyDescent="0.35">
      <c r="A20" s="13"/>
      <c r="B20" s="20"/>
      <c r="C20" s="14"/>
      <c r="D20" s="15"/>
      <c r="E20" s="28">
        <f>SUM(E10:E12)+SUM(E14:E15)+SUM(E17:E18)+SUM(E425)</f>
        <v>0</v>
      </c>
    </row>
    <row r="21" spans="1:5" ht="25" customHeight="1" thickBot="1" x14ac:dyDescent="0.4">
      <c r="A21" s="16"/>
      <c r="B21" s="17"/>
      <c r="C21" s="18"/>
      <c r="D21" s="19"/>
      <c r="E21" s="29"/>
    </row>
    <row r="22" spans="1:5" ht="35.25" customHeight="1" x14ac:dyDescent="0.35">
      <c r="A22" s="22" t="s">
        <v>8</v>
      </c>
      <c r="B22" s="41" t="s">
        <v>12</v>
      </c>
      <c r="C22" s="41"/>
      <c r="D22" s="41"/>
      <c r="E22" s="41"/>
    </row>
    <row r="23" spans="1:5" ht="25" customHeight="1" x14ac:dyDescent="0.35"/>
    <row r="24" spans="1:5" ht="25" customHeight="1" x14ac:dyDescent="0.35"/>
    <row r="25" spans="1:5" ht="25" customHeight="1" x14ac:dyDescent="0.35"/>
    <row r="26" spans="1:5" ht="25" customHeight="1" x14ac:dyDescent="0.35"/>
    <row r="27" spans="1:5" ht="25" customHeight="1" x14ac:dyDescent="0.35"/>
    <row r="28" spans="1:5" ht="25" customHeight="1" x14ac:dyDescent="0.35"/>
    <row r="29" spans="1:5" ht="25" customHeight="1" x14ac:dyDescent="0.35"/>
    <row r="30" spans="1:5" ht="25" customHeight="1" x14ac:dyDescent="0.35"/>
  </sheetData>
  <mergeCells count="8">
    <mergeCell ref="A1:E1"/>
    <mergeCell ref="A2:E2"/>
    <mergeCell ref="B19:D19"/>
    <mergeCell ref="B22:E22"/>
    <mergeCell ref="B4:E4"/>
    <mergeCell ref="A9:E9"/>
    <mergeCell ref="A13:E13"/>
    <mergeCell ref="A16:E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Lot 1</vt:lpstr>
      <vt:lpstr>Lot 2</vt:lpstr>
      <vt:lpstr>'Lot 1'!_Toc41823885</vt:lpstr>
      <vt:lpstr>'Lot 2'!_Toc41823885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padld001</dc:creator>
  <cp:lastModifiedBy>R</cp:lastModifiedBy>
  <cp:lastPrinted>2016-03-17T07:47:57Z</cp:lastPrinted>
  <dcterms:created xsi:type="dcterms:W3CDTF">2016-03-17T07:38:46Z</dcterms:created>
  <dcterms:modified xsi:type="dcterms:W3CDTF">2020-11-25T14:22:35Z</dcterms:modified>
</cp:coreProperties>
</file>