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18 Security\"/>
    </mc:Choice>
  </mc:AlternateContent>
  <xr:revisionPtr revIDLastSave="0" documentId="13_ncr:1_{CA922BA3-261D-4C0C-A1EB-4CCB8E38CC2E}" xr6:coauthVersionLast="45" xr6:coauthVersionMax="45" xr10:uidLastSave="{00000000-0000-0000-0000-000000000000}"/>
  <bookViews>
    <workbookView xWindow="-110" yWindow="-110" windowWidth="19420" windowHeight="10560" xr2:uid="{00000000-000D-0000-FFFF-FFFF00000000}"/>
  </bookViews>
  <sheets>
    <sheet name="Summary (2)" sheetId="8" r:id="rId1"/>
    <sheet name="Bill 1 - Fire" sheetId="5" r:id="rId2"/>
    <sheet name="Bill 2 - CCTV" sheetId="6" r:id="rId3"/>
    <sheet name="Bill 3 - INtercom" sheetId="11" r:id="rId4"/>
    <sheet name="Bill 4 - Intruder" sheetId="9" r:id="rId5"/>
    <sheet name="Bill 5 - Data" sheetId="10" r:id="rId6"/>
  </sheets>
  <definedNames>
    <definedName name="_Toc41823885" localSheetId="1">'Bill 1 - Fire'!$A$1</definedName>
    <definedName name="_Toc41823885" localSheetId="2">'Bill 2 - CCTV'!$A$1</definedName>
    <definedName name="_Toc41823885" localSheetId="3">'Bill 3 - INtercom'!$A$1</definedName>
    <definedName name="_Toc41823885" localSheetId="4">'Bill 4 - Intruder'!$A$1</definedName>
    <definedName name="_Toc41823885" localSheetId="5">'Bill 5 - Data'!$A$1</definedName>
    <definedName name="_xlnm.Print_Area" localSheetId="0">'Summary (2)'!$A$1:$C$15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1" l="1"/>
  <c r="G24" i="11"/>
  <c r="G74" i="5"/>
  <c r="C13" i="8" l="1"/>
  <c r="C10" i="8"/>
  <c r="C9" i="8"/>
  <c r="G49" i="10"/>
  <c r="G44" i="10"/>
  <c r="G71" i="10"/>
  <c r="G70" i="10"/>
  <c r="G69" i="10"/>
  <c r="G68" i="10"/>
  <c r="G67" i="10"/>
  <c r="G66" i="10"/>
  <c r="G65" i="10"/>
  <c r="G64" i="10"/>
  <c r="G63" i="10"/>
  <c r="G62" i="10"/>
  <c r="G60" i="10"/>
  <c r="G59" i="10"/>
  <c r="G58" i="10"/>
  <c r="G57" i="10"/>
  <c r="G36" i="10"/>
  <c r="G37" i="10"/>
  <c r="G38" i="10"/>
  <c r="G19" i="10"/>
  <c r="A19" i="10"/>
  <c r="A21" i="10" s="1"/>
  <c r="A22" i="10" s="1"/>
  <c r="A24" i="10" s="1"/>
  <c r="A25" i="10" s="1"/>
  <c r="A26" i="10" s="1"/>
  <c r="A27" i="10" s="1"/>
  <c r="A30" i="10" s="1"/>
  <c r="A32" i="10" s="1"/>
  <c r="A33" i="10" s="1"/>
  <c r="A35" i="10" s="1"/>
  <c r="A36" i="10" s="1"/>
  <c r="A37" i="10" s="1"/>
  <c r="A38" i="10" s="1"/>
  <c r="A41" i="10" s="1"/>
  <c r="A43" i="10" s="1"/>
  <c r="A44" i="10" s="1"/>
  <c r="A46" i="10" s="1"/>
  <c r="A47" i="10" s="1"/>
  <c r="A48" i="10" s="1"/>
  <c r="A49" i="10" s="1"/>
  <c r="A52" i="10" s="1"/>
  <c r="A54" i="10" s="1"/>
  <c r="A55" i="10" s="1"/>
  <c r="A57" i="10" s="1"/>
  <c r="A58" i="10" s="1"/>
  <c r="A59" i="10" s="1"/>
  <c r="A60" i="10" s="1"/>
  <c r="A62" i="10" s="1"/>
  <c r="A63" i="10" s="1"/>
  <c r="A64" i="10" s="1"/>
  <c r="A65" i="10" s="1"/>
  <c r="A66" i="10" s="1"/>
  <c r="A67" i="10" s="1"/>
  <c r="A68" i="10" s="1"/>
  <c r="A69" i="10" s="1"/>
  <c r="A70" i="10" s="1"/>
  <c r="A71" i="10" s="1"/>
  <c r="G25" i="9"/>
  <c r="G26" i="9"/>
  <c r="G27" i="9"/>
  <c r="G29" i="9"/>
  <c r="G30" i="9"/>
  <c r="G31" i="9"/>
  <c r="G33" i="9"/>
  <c r="G34" i="9"/>
  <c r="G35" i="9"/>
  <c r="G38" i="9"/>
  <c r="G41" i="9"/>
  <c r="G42" i="9"/>
  <c r="G43" i="9"/>
  <c r="G44" i="9"/>
  <c r="G47" i="9"/>
  <c r="G48" i="9"/>
  <c r="G49" i="9"/>
  <c r="G50" i="9"/>
  <c r="G51" i="9"/>
  <c r="G52" i="9"/>
  <c r="G54" i="9"/>
  <c r="G55" i="9"/>
  <c r="G56" i="9"/>
  <c r="G59" i="9"/>
  <c r="G62" i="9"/>
  <c r="G63" i="9"/>
  <c r="G64" i="9"/>
  <c r="G65" i="9"/>
  <c r="G66" i="9"/>
  <c r="G67" i="9"/>
  <c r="G69" i="9"/>
  <c r="G70" i="9"/>
  <c r="G71" i="9"/>
  <c r="G72" i="9"/>
  <c r="G74" i="9"/>
  <c r="G75" i="9"/>
  <c r="G76" i="9"/>
  <c r="G77" i="9"/>
  <c r="G79" i="9"/>
  <c r="G80" i="9"/>
  <c r="G81" i="9"/>
  <c r="G82" i="9"/>
  <c r="G84" i="9"/>
  <c r="G85" i="9"/>
  <c r="G86" i="9"/>
  <c r="G87" i="9"/>
  <c r="G88" i="9"/>
  <c r="G89" i="9"/>
  <c r="G90" i="9"/>
  <c r="G19" i="9"/>
  <c r="A19" i="9"/>
  <c r="A20" i="9" s="1"/>
  <c r="A21" i="9" s="1"/>
  <c r="A22" i="9" s="1"/>
  <c r="A25" i="9" s="1"/>
  <c r="A26" i="9" s="1"/>
  <c r="A27" i="9" s="1"/>
  <c r="A29" i="9" s="1"/>
  <c r="A30" i="9" s="1"/>
  <c r="A31" i="9" s="1"/>
  <c r="A33" i="9" s="1"/>
  <c r="A34" i="9" s="1"/>
  <c r="A35" i="9" s="1"/>
  <c r="A38" i="9" s="1"/>
  <c r="A41" i="9" s="1"/>
  <c r="A42" i="9" s="1"/>
  <c r="A43" i="9" s="1"/>
  <c r="A44" i="9" s="1"/>
  <c r="A47" i="9" s="1"/>
  <c r="A48" i="9" s="1"/>
  <c r="A49" i="9" s="1"/>
  <c r="A50" i="9" s="1"/>
  <c r="A51" i="9" s="1"/>
  <c r="A52" i="9" s="1"/>
  <c r="A54" i="9" s="1"/>
  <c r="A55" i="9" s="1"/>
  <c r="A56" i="9" s="1"/>
  <c r="A59" i="9" s="1"/>
  <c r="A62" i="9" s="1"/>
  <c r="A63" i="9" s="1"/>
  <c r="A64" i="9" s="1"/>
  <c r="A65" i="9" s="1"/>
  <c r="A66" i="9" s="1"/>
  <c r="A67" i="9" s="1"/>
  <c r="A69" i="9" s="1"/>
  <c r="A70" i="9" s="1"/>
  <c r="A71" i="9" s="1"/>
  <c r="A72" i="9" s="1"/>
  <c r="A74" i="9" s="1"/>
  <c r="A75" i="9" s="1"/>
  <c r="A76" i="9" s="1"/>
  <c r="A77" i="9" s="1"/>
  <c r="A79" i="9" s="1"/>
  <c r="A80" i="9" s="1"/>
  <c r="A81" i="9" s="1"/>
  <c r="A82" i="9" s="1"/>
  <c r="A84" i="9" s="1"/>
  <c r="A85" i="9" s="1"/>
  <c r="A86" i="9" s="1"/>
  <c r="A87" i="9" s="1"/>
  <c r="A88" i="9" s="1"/>
  <c r="A89" i="9" s="1"/>
  <c r="A90" i="9" s="1"/>
  <c r="G18" i="11"/>
  <c r="A18" i="11"/>
  <c r="A19" i="11" s="1"/>
  <c r="A20" i="11" s="1"/>
  <c r="A22" i="11" s="1"/>
  <c r="A23" i="11" s="1"/>
  <c r="A24" i="11" s="1"/>
  <c r="A26" i="11" s="1"/>
  <c r="A27" i="11" s="1"/>
  <c r="A28" i="11" s="1"/>
  <c r="A29" i="11" s="1"/>
  <c r="G29" i="11"/>
  <c r="G28" i="11"/>
  <c r="G27" i="11"/>
  <c r="G23" i="11"/>
  <c r="G22" i="11"/>
  <c r="G20" i="11"/>
  <c r="G19" i="11"/>
  <c r="G55" i="10"/>
  <c r="G54" i="10"/>
  <c r="G53" i="10"/>
  <c r="G52" i="10"/>
  <c r="G48" i="10"/>
  <c r="G47" i="10"/>
  <c r="G46" i="10"/>
  <c r="G45" i="10"/>
  <c r="G43" i="10"/>
  <c r="G41" i="10"/>
  <c r="G35" i="10"/>
  <c r="G34" i="10"/>
  <c r="G33" i="10"/>
  <c r="G32" i="10"/>
  <c r="G30" i="10"/>
  <c r="G27" i="10"/>
  <c r="G26" i="10"/>
  <c r="G25" i="10"/>
  <c r="G24" i="10"/>
  <c r="G22" i="10"/>
  <c r="G21" i="10"/>
  <c r="G20" i="10"/>
  <c r="G22" i="9"/>
  <c r="G21" i="9"/>
  <c r="G20" i="9"/>
  <c r="G30" i="6"/>
  <c r="G29" i="6"/>
  <c r="G28" i="6"/>
  <c r="G27" i="6"/>
  <c r="G25" i="6"/>
  <c r="G23" i="6"/>
  <c r="G22" i="6"/>
  <c r="G20" i="6"/>
  <c r="G19" i="6"/>
  <c r="A19" i="6"/>
  <c r="A20" i="6" s="1"/>
  <c r="A22" i="6" s="1"/>
  <c r="A23" i="6" s="1"/>
  <c r="A25" i="6" s="1"/>
  <c r="A27" i="6" s="1"/>
  <c r="A28" i="6" s="1"/>
  <c r="A29" i="6" s="1"/>
  <c r="A30" i="6" s="1"/>
  <c r="G73" i="5"/>
  <c r="G72" i="5"/>
  <c r="G71" i="5"/>
  <c r="G70" i="5"/>
  <c r="G69" i="5"/>
  <c r="G68" i="5"/>
  <c r="G66" i="5"/>
  <c r="G65" i="5"/>
  <c r="G64" i="5"/>
  <c r="G63" i="5"/>
  <c r="G62" i="5"/>
  <c r="G61" i="5"/>
  <c r="G60" i="5"/>
  <c r="G59" i="5"/>
  <c r="G58" i="5"/>
  <c r="G57" i="5"/>
  <c r="G56" i="5"/>
  <c r="G53" i="5"/>
  <c r="G52" i="5"/>
  <c r="G51" i="5"/>
  <c r="G50" i="5"/>
  <c r="G48" i="5"/>
  <c r="G47" i="5"/>
  <c r="G46" i="5"/>
  <c r="G45" i="5"/>
  <c r="G44" i="5"/>
  <c r="G43" i="5"/>
  <c r="G42" i="5"/>
  <c r="G41" i="5"/>
  <c r="G40" i="5"/>
  <c r="G39" i="5"/>
  <c r="G38" i="5"/>
  <c r="G35" i="5"/>
  <c r="G34" i="5"/>
  <c r="G33" i="5"/>
  <c r="G32" i="5"/>
  <c r="G30" i="5"/>
  <c r="G29" i="5"/>
  <c r="G28" i="5"/>
  <c r="G27" i="5"/>
  <c r="G26" i="5"/>
  <c r="G25" i="5"/>
  <c r="G24" i="5"/>
  <c r="G23" i="5"/>
  <c r="G22" i="5"/>
  <c r="G21" i="5"/>
  <c r="G20" i="5"/>
  <c r="A20" i="5"/>
  <c r="A21" i="5" s="1"/>
  <c r="A22" i="5" s="1"/>
  <c r="A23" i="5" s="1"/>
  <c r="A24" i="5" s="1"/>
  <c r="A25" i="5" s="1"/>
  <c r="A26" i="5" s="1"/>
  <c r="A27" i="5" s="1"/>
  <c r="A28" i="5" s="1"/>
  <c r="A29" i="5" s="1"/>
  <c r="A30" i="5" s="1"/>
  <c r="A32" i="5" s="1"/>
  <c r="A33" i="5" s="1"/>
  <c r="A34" i="5" s="1"/>
  <c r="A35" i="5" s="1"/>
  <c r="A38" i="5" s="1"/>
  <c r="A39" i="5" s="1"/>
  <c r="A40" i="5" s="1"/>
  <c r="A41" i="5" s="1"/>
  <c r="A42" i="5" s="1"/>
  <c r="A43" i="5" s="1"/>
  <c r="A44" i="5" s="1"/>
  <c r="A45" i="5" s="1"/>
  <c r="A46" i="5" s="1"/>
  <c r="A47" i="5" s="1"/>
  <c r="A48" i="5" s="1"/>
  <c r="A50" i="5" s="1"/>
  <c r="A51" i="5" s="1"/>
  <c r="A52" i="5" s="1"/>
  <c r="A53" i="5" s="1"/>
  <c r="A56" i="5" s="1"/>
  <c r="A57" i="5" s="1"/>
  <c r="A58" i="5" s="1"/>
  <c r="A59" i="5" s="1"/>
  <c r="A60" i="5" s="1"/>
  <c r="A61" i="5" s="1"/>
  <c r="A62" i="5" s="1"/>
  <c r="A63" i="5" s="1"/>
  <c r="A64" i="5" s="1"/>
  <c r="A65" i="5" s="1"/>
  <c r="A66" i="5" s="1"/>
  <c r="A68" i="5" s="1"/>
  <c r="A69" i="5" s="1"/>
  <c r="A70" i="5" s="1"/>
  <c r="A71" i="5" s="1"/>
  <c r="A72" i="5" s="1"/>
  <c r="A73" i="5" s="1"/>
  <c r="G72" i="10" l="1"/>
  <c r="G91" i="9"/>
  <c r="C12" i="8" s="1"/>
  <c r="G30" i="11"/>
  <c r="C11" i="8" s="1"/>
  <c r="C14" i="8" l="1"/>
  <c r="G31" i="6" l="1"/>
</calcChain>
</file>

<file path=xl/sharedStrings.xml><?xml version="1.0" encoding="utf-8"?>
<sst xmlns="http://schemas.openxmlformats.org/spreadsheetml/2006/main" count="514" uniqueCount="127">
  <si>
    <t>Breakdown of Costs</t>
  </si>
  <si>
    <t>Tender Title</t>
  </si>
  <si>
    <t>FINANCIAL BID</t>
  </si>
  <si>
    <t>Reference Number</t>
  </si>
  <si>
    <t>Description</t>
  </si>
  <si>
    <t>Quantity</t>
  </si>
  <si>
    <t>€</t>
  </si>
  <si>
    <t>N.B</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</si>
  <si>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</si>
  <si>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</si>
  <si>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No.</t>
  </si>
  <si>
    <t>L.S.</t>
  </si>
  <si>
    <t>Set</t>
  </si>
  <si>
    <t>Preliminaries</t>
  </si>
  <si>
    <t>All equipment to be used within this contract is to be approved prior to delivery to site.</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</si>
  <si>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</si>
  <si>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 xml:space="preserve">Allow for carrying out all surveys, setting out of works unless included elsewhere in the Bills of Quantities. </t>
  </si>
  <si>
    <t>Provision for the supply and delivery to site of samples as may be requested by the Consultant Engineer</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</si>
  <si>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</si>
  <si>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</si>
  <si>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 xml:space="preserve">Item </t>
  </si>
  <si>
    <t>Unit</t>
  </si>
  <si>
    <t>Technical Specifications</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</si>
  <si>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</si>
  <si>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</si>
  <si>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Supply one full set of as fitted drawings (including 1 hard copy and a digital copy on 2 separate USBs)</t>
  </si>
  <si>
    <t>The tables that follow give the description of the rates (or unit prices) by using the relevant clauses of the Technical Specifications.</t>
  </si>
  <si>
    <t>N.B. Three decimal points do not exist as currency; therefore such offers cannot be accepted. Offers are to be submitted up to two decimal points.</t>
  </si>
  <si>
    <t>Summary</t>
  </si>
  <si>
    <t>Bill</t>
  </si>
  <si>
    <r>
      <t xml:space="preserve">Amount Including Taxes, Other Duties &amp; Discounts </t>
    </r>
    <r>
      <rPr>
        <b/>
        <u/>
        <sz val="11"/>
        <color theme="1"/>
        <rFont val="Arial Narrow"/>
        <family val="2"/>
      </rPr>
      <t>but</t>
    </r>
    <r>
      <rPr>
        <b/>
        <sz val="11"/>
        <color theme="1"/>
        <rFont val="Arial Narrow"/>
        <family val="2"/>
      </rPr>
      <t xml:space="preserve"> Exclusive of VAT</t>
    </r>
  </si>
  <si>
    <t>GRAND TOTAL - CARRIED FORWARD TO FINANCIAL SECTION OF ONLINE TENDER RESPONSE</t>
  </si>
  <si>
    <t>FIRE ALARM &amp; DETECTION SYSTEM</t>
  </si>
  <si>
    <t xml:space="preserve">In general all the points except manual call points shall be wired with cables clipped directly to the wall / ceiling unless otherwise indicated.  All conduit rates are none the less to be quoted for since these may be required in some instances. </t>
  </si>
  <si>
    <t>Supply and install PVC conduit recessed in wall / galvanised conduit surface mounted or in screed under tiles from fire alarm control panel via galvanised trunking to the following fire alarm points.</t>
  </si>
  <si>
    <t>Block 'A'</t>
  </si>
  <si>
    <t>Combined optical smoke detector, Internal sounder &amp; Flashing beacon</t>
  </si>
  <si>
    <t>Combined Internal sounder &amp; Flashing beacon</t>
  </si>
  <si>
    <t>Optical Smoke detectors</t>
  </si>
  <si>
    <t>Rate rise of heat detector</t>
  </si>
  <si>
    <t>Break glass manual call points</t>
  </si>
  <si>
    <t>External fire sounder</t>
  </si>
  <si>
    <t>Beam Transmitter</t>
  </si>
  <si>
    <t>Beam Receiver</t>
  </si>
  <si>
    <t>Fire alarm panel</t>
  </si>
  <si>
    <t>Auto dialer</t>
  </si>
  <si>
    <t>Interface Unit for VCP-01</t>
  </si>
  <si>
    <t>Rooms AQ, BQ &amp; CQ</t>
  </si>
  <si>
    <t>Interface Unit for Rooms AQ, BQ &amp; CQ</t>
  </si>
  <si>
    <t xml:space="preserve">Wiring of the following fire alarm points from fire alarm system, using fire proof cable clipped directly to the wall / ceiling as per specification </t>
  </si>
  <si>
    <t>Supply, install and connect the following equipment:</t>
  </si>
  <si>
    <t>Programming of detectors etc… for a complete working system</t>
  </si>
  <si>
    <t>CCTV INSTALLATION</t>
  </si>
  <si>
    <t>Internal Dome Type CCTV Camera points (POE) c/w fixing brackets</t>
  </si>
  <si>
    <t>External Bullet Type CCTV Camera points (POE) c/w fixing brackets</t>
  </si>
  <si>
    <t>External Dome Type CCTV Camera points (POE) c/w fixing brackets</t>
  </si>
  <si>
    <t>Site Wide</t>
  </si>
  <si>
    <t>External Bullet Type CCTV Camera points c/w fixing brackets</t>
  </si>
  <si>
    <t>Supply and install the following:</t>
  </si>
  <si>
    <t>32-channel NVR as specified c/w software with 1T storage capacity</t>
  </si>
  <si>
    <t>8-channel NVR as specified c/w software with 1T storage capacity</t>
  </si>
  <si>
    <t xml:space="preserve">24" LCD monitors </t>
  </si>
  <si>
    <t>INTERCOM SYSTEM</t>
  </si>
  <si>
    <t>Supply and install PVC conduit recessed in wall or in screed under tiles to each of the Intercom Points via galvanised trunking</t>
  </si>
  <si>
    <t xml:space="preserve">External Intercom Points </t>
  </si>
  <si>
    <t>External Intercom Points (Gate)</t>
  </si>
  <si>
    <t xml:space="preserve">Internal Intercom Points </t>
  </si>
  <si>
    <t>Wiring using appropriate cable enclosed in galvanised trunking and PVC conduit chased in wall/ surface mounted including the supply of all cables and wiring accessories</t>
  </si>
  <si>
    <t xml:space="preserve">External Intercom panel on Gate Entry </t>
  </si>
  <si>
    <t>External Intercom unit</t>
  </si>
  <si>
    <t>Internal Video Intercom Panel</t>
  </si>
  <si>
    <t>INTRUDER ALARM SYSTEM</t>
  </si>
  <si>
    <t>Supply and install PVC conduit recessed in wall or in screed under tiles from Security panel via galvanised trunking to the following security points.</t>
  </si>
  <si>
    <t xml:space="preserve">Passive infrared motion sensor </t>
  </si>
  <si>
    <t>Internal security sounder</t>
  </si>
  <si>
    <t>External security sounder</t>
  </si>
  <si>
    <t>Remote keypads</t>
  </si>
  <si>
    <t>Supply and install PVC conduit recessed in wall or in screed under tiles from Zone Controller via galvanised trunking to the following security points.</t>
  </si>
  <si>
    <t>Room QA</t>
  </si>
  <si>
    <t>Perimeter laser detectors</t>
  </si>
  <si>
    <t>Room QB</t>
  </si>
  <si>
    <t>Room QC</t>
  </si>
  <si>
    <t>Aviary Area</t>
  </si>
  <si>
    <t>Wiring from Security panel to various terminations as indicated on drawings</t>
  </si>
  <si>
    <t>Wiring from Zone Controller to various terminations as indicated on drawings</t>
  </si>
  <si>
    <t>Supply, install and connect the following security equipment:</t>
  </si>
  <si>
    <t>Security panel</t>
  </si>
  <si>
    <t>Zone controller</t>
  </si>
  <si>
    <t>Interface from security panel in Block 'A' to Room AQ zone controller, c/w interface unit, cabling and all necessary ancillary items required for a complete working system.</t>
  </si>
  <si>
    <t>Interface from security panel in Block 'A' to Room BQ zone controller, c/w interface unit, cabling and all necessary ancillary items required for a complete working system.</t>
  </si>
  <si>
    <t>Interface from security panel in Block 'A' to Room CQ zone controller, c/w interface unit, cabling and all necessary ancillary items required for a complete working system.</t>
  </si>
  <si>
    <t>Interface from security panel in Block 'A' to Aviary area zone controller, c/w interface unit, cabling and all necessary ancillary items required for a complete working system.</t>
  </si>
  <si>
    <t>DATA INSTALLATION</t>
  </si>
  <si>
    <t>FROM BLOCK 'A' DATA CABINET TO:</t>
  </si>
  <si>
    <t xml:space="preserve">Supply and install data points via galvanised trunking and PVC conduit chased in walls / galvanised conduit surface mounted from patch panel to various data points as per drawing. There shall be 1qty 25 mm conduits for a maximum of three cables. All data cable conduit shall be 25mm dia.  </t>
  </si>
  <si>
    <t xml:space="preserve">Data Points </t>
  </si>
  <si>
    <t>Wiring from patch panel to the following points using CAT 6 cable including the provision of all cables etc for a complete system. All cables to be marked at both ends using appropriate number bands</t>
  </si>
  <si>
    <t>Data Points  x 1 cable</t>
  </si>
  <si>
    <t>Data Points  x 2 cable</t>
  </si>
  <si>
    <t>Supply, install and Connect the following wall plates:</t>
  </si>
  <si>
    <t>Single Wall plates</t>
  </si>
  <si>
    <t>Double Wall plates</t>
  </si>
  <si>
    <t xml:space="preserve">Termination of cables at both ends including the provision of RJ45 sockets  </t>
  </si>
  <si>
    <t>Testing of cables and issuing of the relevant certifications per data point</t>
  </si>
  <si>
    <t>FROM ROOM AQ DATA CABINET TO:</t>
  </si>
  <si>
    <t xml:space="preserve">Data Points x 1 cable </t>
  </si>
  <si>
    <t>FROM ROOM BQ DATA CABINET TO:</t>
  </si>
  <si>
    <t>FROM ROOM CQ DATA CABINET TO:</t>
  </si>
  <si>
    <t>FROM POLE 01 TO:</t>
  </si>
  <si>
    <t>CCTV Camera C1/AV/01  Splice, terminate. test and Commission using  12 Core OM4 Multiode Fibre Optic Cable</t>
  </si>
  <si>
    <t>CCTV Camera C1/AV02 Splice, terminate. test and Commission using  12 Core OM4 Multiode Fibre Optic Cable</t>
  </si>
  <si>
    <t>CCTV Camera C1/AV/03 Splice, terminate. test and Commission using  12 Core OM4 Multiode Fibre Optic Cable</t>
  </si>
  <si>
    <t>CCTV Camera C1/AV/04 Splice, terminate. test and Commission using  12 Core OM4 Multiode Fibre Optic Cable</t>
  </si>
  <si>
    <t>CCTV Camera C1/AV/05 Splice, terminate. test and Commission using  12 Core OM4 Multiode Fibre Optic Cable</t>
  </si>
  <si>
    <t>CCTV Camera C1/AV/06 Splice, terminate. test and Commission using  12 Core OM4 Multiode Fibre Optic Cable</t>
  </si>
  <si>
    <t>CCTV Camera C1/AV07 Splice, terminate. test and Commission using  12 Core OM4 Multiode Fibre Optic Cable</t>
  </si>
  <si>
    <t>CCTV Camera C1/AV/08 Splice, terminate. test and Commission using  12 Core OM4 Multiode Fibre Optic Cable</t>
  </si>
  <si>
    <t>Supply and install earthing for all external data points c/w surge arresters, accessories as per specifications</t>
  </si>
  <si>
    <t>Supply one full set of as fitted drawings (including 1 hard copy and 2 digital copies)</t>
  </si>
  <si>
    <t>CCTV System</t>
  </si>
  <si>
    <t>Fire Alarm and Detection System</t>
  </si>
  <si>
    <t>Intercom System</t>
  </si>
  <si>
    <t>Intruder Alarm System</t>
  </si>
  <si>
    <t>Data Installation</t>
  </si>
  <si>
    <t>Tender for the supply, delivery and installation of Security Systems (CCTV, Intercom, Intruder Alarm System, and Fire System), as part of ERDF Project ERDF.05.121 – Wildlife Rehabilitation Centre</t>
  </si>
  <si>
    <t>ERDF.PA5.0121 – Tender 018</t>
  </si>
  <si>
    <t>ERDF.05.0121 – Tender 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</si>
</sst>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0.000"/>
  </numFmts>
  <fonts count="33" x14ac:knownFonts="1">
    <font>
      <sz val="11"/>
      <color theme="1"/>
      <name val="Calibri"/>
      <family val="2"/>
      <scheme val="minor"/>
    </font>
    <font>
      <b/>
      <sz val="14"/>
      <color theme="1"/>
      <name val="Arial Narrow"/>
      <family val="2"/>
    </font>
    <font>
      <sz val="11"/>
      <color theme="1"/>
      <name val="Arial Narrow"/>
      <family val="2"/>
    </font>
    <font>
      <b/>
      <sz val="11"/>
      <color theme="1"/>
      <name val="Arial Narrow"/>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0"/>
      <name val="Arial"/>
      <family val="2"/>
    </font>
    <font>
      <sz val="10"/>
      <name val="Calibri"/>
      <family val="2"/>
      <scheme val="minor"/>
    </font>
    <font>
      <sz val="8"/>
      <name val="Calibri"/>
      <family val="2"/>
      <scheme val="minor"/>
    </font>
    <font>
      <sz val="11"/>
      <color rgb="FF000000"/>
      <name val="Arial Narrow"/>
      <family val="2"/>
    </font>
    <font>
      <i/>
      <sz val="11"/>
      <color rgb="FF000000"/>
      <name val="Arial Narrow"/>
      <family val="2"/>
    </font>
    <font>
      <b/>
      <sz val="11"/>
      <color rgb="FF000000"/>
      <name val="Arial Narrow"/>
      <family val="2"/>
    </font>
    <font>
      <b/>
      <u/>
      <sz val="11"/>
      <color rgb="FF000000"/>
      <name val="Arial Narrow"/>
      <family val="2"/>
    </font>
    <font>
      <sz val="11"/>
      <color theme="1"/>
      <name val="Calibri"/>
      <family val="2"/>
      <scheme val="minor"/>
    </font>
    <font>
      <b/>
      <sz val="10"/>
      <name val="Calibri"/>
      <family val="2"/>
      <scheme val="minor"/>
    </font>
    <font>
      <i/>
      <sz val="10"/>
      <name val="Calibri"/>
      <family val="2"/>
      <scheme val="minor"/>
    </font>
    <font>
      <sz val="10"/>
      <color rgb="FF000000"/>
      <name val="Arial"/>
    </font>
    <font>
      <sz val="10"/>
      <color rgb="FF000000"/>
      <name val="Arial"/>
      <family val="2"/>
    </font>
    <font>
      <b/>
      <sz val="13"/>
      <color rgb="FF000000"/>
      <name val="Arial Narrow"/>
      <family val="2"/>
    </font>
    <font>
      <sz val="11"/>
      <name val="Calibri"/>
      <family val="2"/>
    </font>
    <font>
      <b/>
      <sz val="12"/>
      <color rgb="FF000000"/>
      <name val="Times New Roman"/>
      <family val="1"/>
    </font>
    <font>
      <b/>
      <i/>
      <sz val="14"/>
      <color theme="1"/>
      <name val="Arial Narrow"/>
      <family val="2"/>
    </font>
    <font>
      <b/>
      <i/>
      <sz val="13"/>
      <color theme="1"/>
      <name val="Arial Narrow"/>
      <family val="2"/>
    </font>
    <font>
      <b/>
      <u/>
      <sz val="11"/>
      <color theme="1"/>
      <name val="Arial Narrow"/>
      <family val="2"/>
    </font>
    <font>
      <sz val="11"/>
      <color theme="1"/>
      <name val="Calibri"/>
      <family val="2"/>
    </font>
    <font>
      <b/>
      <sz val="10"/>
      <name val="Calibri"/>
      <family val="2"/>
    </font>
    <font>
      <b/>
      <sz val="11"/>
      <name val="Calibri"/>
      <family val="2"/>
      <scheme val="minor"/>
    </font>
    <font>
      <i/>
      <sz val="10"/>
      <name val="Calibri"/>
      <family val="2"/>
    </font>
    <font>
      <sz val="10"/>
      <name val="Calibri"/>
      <family val="2"/>
    </font>
    <font>
      <sz val="10"/>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32">
    <border>
      <left/>
      <right/>
      <top/>
      <bottom/>
      <diagonal/>
    </border>
    <border>
      <left/>
      <right/>
      <top style="medium">
        <color auto="1"/>
      </top>
      <bottom/>
      <diagonal/>
    </border>
    <border>
      <left style="medium">
        <color auto="1"/>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medium">
        <color rgb="FF000000"/>
      </right>
      <top/>
      <bottom/>
      <diagonal/>
    </border>
    <border>
      <left/>
      <right/>
      <top/>
      <bottom style="thin">
        <color rgb="FF000000"/>
      </bottom>
      <diagonal/>
    </border>
    <border>
      <left/>
      <right/>
      <top style="thin">
        <color rgb="FF000000"/>
      </top>
      <bottom/>
      <diagonal/>
    </border>
    <border>
      <left/>
      <right/>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s>
  <cellStyleXfs count="12">
    <xf numFmtId="0" fontId="0" fillId="0" borderId="0"/>
    <xf numFmtId="0" fontId="9" fillId="0" borderId="0"/>
    <xf numFmtId="164"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19" fillId="0" borderId="0"/>
    <xf numFmtId="0" fontId="20" fillId="0" borderId="0"/>
    <xf numFmtId="43" fontId="20" fillId="0" borderId="0" applyFont="0" applyFill="0" applyBorder="0" applyAlignment="0" applyProtection="0"/>
    <xf numFmtId="0" fontId="16" fillId="0" borderId="0"/>
  </cellStyleXfs>
  <cellXfs count="117">
    <xf numFmtId="0" fontId="0" fillId="0" borderId="0" xfId="0"/>
    <xf numFmtId="0" fontId="2" fillId="0" borderId="0" xfId="0" applyFont="1"/>
    <xf numFmtId="0" fontId="3" fillId="2" borderId="1" xfId="0" applyFont="1" applyFill="1" applyBorder="1" applyAlignment="1">
      <alignment vertical="center"/>
    </xf>
    <xf numFmtId="0" fontId="0" fillId="2" borderId="2" xfId="0" applyFill="1" applyBorder="1"/>
    <xf numFmtId="0" fontId="5" fillId="0" borderId="0" xfId="0" applyFont="1"/>
    <xf numFmtId="0" fontId="7" fillId="0" borderId="0" xfId="0" applyFont="1"/>
    <xf numFmtId="0" fontId="5" fillId="0" borderId="0" xfId="0" applyFont="1" applyAlignment="1">
      <alignment vertical="top"/>
    </xf>
    <xf numFmtId="0" fontId="8" fillId="0" borderId="0" xfId="0" applyFont="1"/>
    <xf numFmtId="0" fontId="2" fillId="0" borderId="5" xfId="0" applyFont="1" applyBorder="1" applyAlignment="1">
      <alignment vertical="center"/>
    </xf>
    <xf numFmtId="0" fontId="0" fillId="2" borderId="6" xfId="0" applyFill="1" applyBorder="1" applyAlignment="1"/>
    <xf numFmtId="0" fontId="12" fillId="3" borderId="8" xfId="0" applyFont="1" applyFill="1" applyBorder="1"/>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14" fillId="3" borderId="11" xfId="0" applyFont="1" applyFill="1" applyBorder="1"/>
    <xf numFmtId="0" fontId="12" fillId="3" borderId="9" xfId="0" applyFont="1" applyFill="1" applyBorder="1"/>
    <xf numFmtId="0" fontId="0" fillId="0" borderId="0" xfId="0"/>
    <xf numFmtId="0" fontId="0" fillId="0" borderId="0" xfId="0"/>
    <xf numFmtId="0" fontId="10" fillId="0" borderId="5" xfId="0" applyFont="1" applyBorder="1" applyAlignment="1">
      <alignment vertical="center" wrapText="1"/>
    </xf>
    <xf numFmtId="0" fontId="14" fillId="3" borderId="12" xfId="0" applyFont="1" applyFill="1" applyBorder="1"/>
    <xf numFmtId="0" fontId="14" fillId="3" borderId="12"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wrapText="1"/>
    </xf>
    <xf numFmtId="0" fontId="12" fillId="3" borderId="14" xfId="0" applyFont="1" applyFill="1" applyBorder="1"/>
    <xf numFmtId="0" fontId="12" fillId="3" borderId="15" xfId="0" applyFont="1" applyFill="1" applyBorder="1"/>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7" xfId="0" applyBorder="1"/>
    <xf numFmtId="0" fontId="12" fillId="0" borderId="17" xfId="0" applyFont="1" applyBorder="1" applyAlignment="1">
      <alignment vertical="center" wrapText="1"/>
    </xf>
    <xf numFmtId="165" fontId="17" fillId="0" borderId="5" xfId="0" applyNumberFormat="1" applyFont="1" applyBorder="1" applyAlignment="1">
      <alignment horizontal="center" vertical="center" wrapText="1"/>
    </xf>
    <xf numFmtId="165" fontId="10" fillId="0" borderId="5" xfId="0" applyNumberFormat="1" applyFont="1" applyBorder="1" applyAlignment="1">
      <alignment horizontal="center" vertical="center" wrapText="1"/>
    </xf>
    <xf numFmtId="0" fontId="17" fillId="0" borderId="5" xfId="0" applyFont="1" applyBorder="1" applyAlignment="1">
      <alignment vertical="center" wrapText="1"/>
    </xf>
    <xf numFmtId="0" fontId="9" fillId="0" borderId="0" xfId="4"/>
    <xf numFmtId="0" fontId="23" fillId="0" borderId="0" xfId="4" applyFont="1" applyAlignment="1">
      <alignment wrapText="1"/>
    </xf>
    <xf numFmtId="0" fontId="16" fillId="0" borderId="0" xfId="11"/>
    <xf numFmtId="0" fontId="25" fillId="0" borderId="0" xfId="11" applyFont="1" applyAlignment="1">
      <alignment vertical="center"/>
    </xf>
    <xf numFmtId="0" fontId="3" fillId="2" borderId="23" xfId="11" applyFont="1" applyFill="1" applyBorder="1" applyAlignment="1">
      <alignment horizontal="center"/>
    </xf>
    <xf numFmtId="0" fontId="3" fillId="2" borderId="24" xfId="11" applyFont="1" applyFill="1" applyBorder="1"/>
    <xf numFmtId="0" fontId="3" fillId="2" borderId="25" xfId="11" applyFont="1" applyFill="1" applyBorder="1" applyAlignment="1">
      <alignment wrapText="1"/>
    </xf>
    <xf numFmtId="0" fontId="27" fillId="2" borderId="28" xfId="11" applyFont="1" applyFill="1" applyBorder="1" applyAlignment="1">
      <alignment horizontal="center" vertical="center"/>
    </xf>
    <xf numFmtId="4" fontId="16" fillId="0" borderId="5" xfId="11" applyNumberFormat="1" applyBorder="1"/>
    <xf numFmtId="0" fontId="17" fillId="0" borderId="5" xfId="3" applyFont="1" applyBorder="1" applyAlignment="1">
      <alignment horizontal="right" wrapText="1"/>
    </xf>
    <xf numFmtId="0" fontId="17" fillId="0" borderId="5" xfId="3" applyFont="1" applyBorder="1" applyAlignment="1">
      <alignment horizontal="center" wrapText="1"/>
    </xf>
    <xf numFmtId="0" fontId="10" fillId="0" borderId="5" xfId="3" applyFont="1" applyBorder="1" applyAlignment="1">
      <alignment horizontal="right" wrapText="1"/>
    </xf>
    <xf numFmtId="0" fontId="10" fillId="0" borderId="5" xfId="0" applyFont="1" applyBorder="1" applyAlignment="1">
      <alignment horizontal="center"/>
    </xf>
    <xf numFmtId="0" fontId="10" fillId="0" borderId="5" xfId="7" applyFont="1" applyBorder="1" applyAlignment="1">
      <alignment vertical="center" wrapText="1"/>
    </xf>
    <xf numFmtId="0" fontId="10" fillId="0" borderId="5" xfId="4" applyFont="1" applyBorder="1" applyAlignment="1">
      <alignment horizontal="right" wrapText="1"/>
    </xf>
    <xf numFmtId="0" fontId="10" fillId="0" borderId="5" xfId="4" applyFont="1" applyBorder="1" applyAlignment="1">
      <alignment horizontal="center" wrapText="1"/>
    </xf>
    <xf numFmtId="165" fontId="10" fillId="2" borderId="5" xfId="0" applyNumberFormat="1" applyFont="1" applyFill="1" applyBorder="1" applyAlignment="1">
      <alignment horizontal="center" vertical="center" wrapText="1"/>
    </xf>
    <xf numFmtId="0" fontId="17" fillId="2" borderId="5" xfId="6" applyFont="1" applyFill="1" applyBorder="1" applyAlignment="1">
      <alignment vertical="center" wrapText="1"/>
    </xf>
    <xf numFmtId="0" fontId="10" fillId="2" borderId="5" xfId="3" applyFont="1" applyFill="1" applyBorder="1" applyAlignment="1">
      <alignment horizontal="right" wrapText="1"/>
    </xf>
    <xf numFmtId="0" fontId="10" fillId="2" borderId="5" xfId="0" applyFont="1" applyFill="1" applyBorder="1" applyAlignment="1">
      <alignment horizontal="center"/>
    </xf>
    <xf numFmtId="0" fontId="12" fillId="2" borderId="17" xfId="0" applyFont="1" applyFill="1" applyBorder="1" applyAlignment="1">
      <alignment vertical="center" wrapText="1"/>
    </xf>
    <xf numFmtId="0" fontId="2" fillId="2" borderId="5" xfId="0" applyFont="1" applyFill="1" applyBorder="1" applyAlignment="1">
      <alignment vertical="center"/>
    </xf>
    <xf numFmtId="0" fontId="0" fillId="2" borderId="0" xfId="0" applyFill="1"/>
    <xf numFmtId="0" fontId="18" fillId="2" borderId="5" xfId="7" applyFont="1" applyFill="1" applyBorder="1" applyAlignment="1">
      <alignment vertical="center" wrapText="1"/>
    </xf>
    <xf numFmtId="165" fontId="17" fillId="2" borderId="5" xfId="3" applyNumberFormat="1" applyFont="1" applyFill="1" applyBorder="1" applyAlignment="1">
      <alignment horizontal="center" vertical="center" wrapText="1"/>
    </xf>
    <xf numFmtId="0" fontId="18" fillId="2" borderId="5" xfId="6" applyFont="1" applyFill="1" applyBorder="1" applyAlignment="1">
      <alignment vertical="center" wrapText="1"/>
    </xf>
    <xf numFmtId="0" fontId="17" fillId="2" borderId="5" xfId="3" applyFont="1" applyFill="1" applyBorder="1" applyAlignment="1">
      <alignment horizontal="right" wrapText="1"/>
    </xf>
    <xf numFmtId="0" fontId="17" fillId="2" borderId="5" xfId="3" applyFont="1" applyFill="1" applyBorder="1" applyAlignment="1">
      <alignment horizontal="center" wrapText="1"/>
    </xf>
    <xf numFmtId="165" fontId="10" fillId="2" borderId="5" xfId="3" applyNumberFormat="1" applyFont="1" applyFill="1" applyBorder="1" applyAlignment="1">
      <alignment horizontal="center" vertical="center" wrapText="1"/>
    </xf>
    <xf numFmtId="0" fontId="10" fillId="0" borderId="5" xfId="0" applyFont="1" applyBorder="1" applyAlignment="1">
      <alignment horizontal="right" wrapText="1"/>
    </xf>
    <xf numFmtId="0" fontId="10" fillId="0" borderId="5" xfId="0" applyFont="1" applyBorder="1" applyAlignment="1">
      <alignment horizontal="center" wrapText="1"/>
    </xf>
    <xf numFmtId="165" fontId="17" fillId="2" borderId="5" xfId="0" applyNumberFormat="1" applyFont="1" applyFill="1" applyBorder="1" applyAlignment="1">
      <alignment horizontal="center" vertical="center" wrapText="1"/>
    </xf>
    <xf numFmtId="0" fontId="17" fillId="2" borderId="5" xfId="0" applyFont="1" applyFill="1" applyBorder="1" applyAlignment="1">
      <alignment vertical="center" wrapText="1"/>
    </xf>
    <xf numFmtId="0" fontId="10" fillId="2" borderId="5" xfId="0" applyFont="1" applyFill="1" applyBorder="1" applyAlignment="1">
      <alignment horizontal="right" wrapText="1"/>
    </xf>
    <xf numFmtId="0" fontId="10" fillId="2" borderId="5" xfId="0" applyFont="1" applyFill="1" applyBorder="1" applyAlignment="1">
      <alignment horizontal="center" wrapText="1"/>
    </xf>
    <xf numFmtId="0" fontId="18" fillId="2" borderId="5" xfId="0" applyFont="1" applyFill="1" applyBorder="1" applyAlignment="1">
      <alignment vertical="center" wrapText="1"/>
    </xf>
    <xf numFmtId="0" fontId="28" fillId="0" borderId="5" xfId="1" applyFont="1" applyBorder="1" applyAlignment="1">
      <alignment vertical="top" wrapText="1" shrinkToFit="1"/>
    </xf>
    <xf numFmtId="0" fontId="18" fillId="0" borderId="5" xfId="0" applyFont="1" applyBorder="1" applyAlignment="1">
      <alignment horizontal="justify" vertical="center"/>
    </xf>
    <xf numFmtId="0" fontId="10" fillId="0" borderId="5" xfId="0" applyFont="1" applyBorder="1" applyAlignment="1">
      <alignment horizontal="justify" vertical="center"/>
    </xf>
    <xf numFmtId="0" fontId="10" fillId="0" borderId="5" xfId="0" applyFont="1" applyBorder="1" applyAlignment="1">
      <alignment horizontal="right"/>
    </xf>
    <xf numFmtId="0" fontId="28" fillId="2" borderId="5" xfId="1" applyFont="1" applyFill="1" applyBorder="1" applyAlignment="1">
      <alignment vertical="top" wrapText="1" shrinkToFit="1"/>
    </xf>
    <xf numFmtId="2" fontId="17" fillId="2" borderId="5" xfId="0" applyNumberFormat="1" applyFont="1" applyFill="1" applyBorder="1" applyAlignment="1">
      <alignment horizontal="center" vertical="center" wrapText="1"/>
    </xf>
    <xf numFmtId="0" fontId="18" fillId="2" borderId="5" xfId="0" applyFont="1" applyFill="1" applyBorder="1" applyAlignment="1">
      <alignment horizontal="justify" vertical="center"/>
    </xf>
    <xf numFmtId="0" fontId="29" fillId="2" borderId="5" xfId="0" applyFont="1" applyFill="1" applyBorder="1" applyAlignment="1">
      <alignment horizontal="center" vertical="center" wrapText="1"/>
    </xf>
    <xf numFmtId="0" fontId="17" fillId="2" borderId="5" xfId="0" applyFont="1" applyFill="1" applyBorder="1" applyAlignment="1">
      <alignment horizontal="right" wrapText="1"/>
    </xf>
    <xf numFmtId="0" fontId="17" fillId="2" borderId="5" xfId="0" applyFont="1" applyFill="1" applyBorder="1" applyAlignment="1">
      <alignment horizontal="center" wrapText="1"/>
    </xf>
    <xf numFmtId="0" fontId="10" fillId="2" borderId="5" xfId="0" applyFont="1" applyFill="1" applyBorder="1" applyAlignment="1">
      <alignment horizontal="right"/>
    </xf>
    <xf numFmtId="0" fontId="30" fillId="0" borderId="5" xfId="0" applyFont="1" applyBorder="1" applyAlignment="1">
      <alignment vertical="top" wrapText="1"/>
    </xf>
    <xf numFmtId="0" fontId="17" fillId="0" borderId="5" xfId="0" applyFont="1" applyBorder="1" applyAlignment="1">
      <alignment horizontal="left" vertical="top" wrapText="1"/>
    </xf>
    <xf numFmtId="0" fontId="31" fillId="0" borderId="5" xfId="0" applyFont="1" applyBorder="1" applyAlignment="1">
      <alignment vertical="top" wrapText="1"/>
    </xf>
    <xf numFmtId="0" fontId="30" fillId="2" borderId="5" xfId="0" applyFont="1" applyFill="1" applyBorder="1" applyAlignment="1">
      <alignment vertical="top" wrapText="1"/>
    </xf>
    <xf numFmtId="0" fontId="17" fillId="2" borderId="5" xfId="0" applyFont="1" applyFill="1" applyBorder="1" applyAlignment="1">
      <alignment wrapText="1"/>
    </xf>
    <xf numFmtId="0" fontId="17" fillId="2" borderId="5" xfId="0" applyFont="1" applyFill="1" applyBorder="1" applyAlignment="1">
      <alignment horizontal="left" vertical="top" wrapText="1"/>
    </xf>
    <xf numFmtId="0" fontId="18" fillId="0" borderId="5" xfId="0" applyFont="1" applyBorder="1" applyAlignment="1">
      <alignment horizontal="justify" vertical="center" wrapText="1"/>
    </xf>
    <xf numFmtId="0" fontId="10" fillId="0" borderId="5" xfId="1" applyFont="1" applyBorder="1" applyAlignment="1">
      <alignment vertical="center" wrapText="1" shrinkToFit="1"/>
    </xf>
    <xf numFmtId="0" fontId="10" fillId="0" borderId="5" xfId="0" applyFont="1" applyBorder="1" applyAlignment="1">
      <alignment horizontal="justify" vertical="center" wrapText="1"/>
    </xf>
    <xf numFmtId="0" fontId="18" fillId="2" borderId="5" xfId="0" applyFont="1" applyFill="1" applyBorder="1" applyAlignment="1">
      <alignment horizontal="justify" vertical="center" wrapText="1"/>
    </xf>
    <xf numFmtId="0" fontId="12" fillId="0" borderId="17" xfId="0" applyFont="1" applyFill="1" applyBorder="1" applyAlignment="1">
      <alignment vertical="center" wrapText="1"/>
    </xf>
    <xf numFmtId="0" fontId="2" fillId="0" borderId="5" xfId="0" applyFont="1" applyFill="1" applyBorder="1" applyAlignment="1">
      <alignment vertical="center"/>
    </xf>
    <xf numFmtId="0" fontId="16" fillId="2" borderId="30" xfId="11" applyFill="1" applyBorder="1" applyAlignment="1">
      <alignment horizontal="center"/>
    </xf>
    <xf numFmtId="0" fontId="16" fillId="2" borderId="31" xfId="11" applyFill="1" applyBorder="1"/>
    <xf numFmtId="0" fontId="3" fillId="0" borderId="5" xfId="11" applyFont="1" applyBorder="1" applyAlignment="1">
      <alignment horizontal="center"/>
    </xf>
    <xf numFmtId="0" fontId="32" fillId="0" borderId="5" xfId="0" applyFont="1" applyBorder="1" applyAlignment="1">
      <alignment horizontal="justify" vertical="center" wrapText="1"/>
    </xf>
    <xf numFmtId="0" fontId="16" fillId="2" borderId="30" xfId="11" applyFill="1" applyBorder="1" applyAlignment="1">
      <alignment horizontal="center"/>
    </xf>
    <xf numFmtId="0" fontId="16" fillId="2" borderId="26" xfId="11" applyFill="1" applyBorder="1" applyAlignment="1">
      <alignment horizontal="center"/>
    </xf>
    <xf numFmtId="0" fontId="4" fillId="2" borderId="31" xfId="11" applyFont="1" applyFill="1" applyBorder="1" applyAlignment="1">
      <alignment horizontal="left" vertical="center" wrapText="1"/>
    </xf>
    <xf numFmtId="0" fontId="4" fillId="2" borderId="27" xfId="11" applyFont="1" applyFill="1" applyBorder="1" applyAlignment="1">
      <alignment horizontal="left" vertical="center" wrapText="1"/>
    </xf>
    <xf numFmtId="4" fontId="16" fillId="2" borderId="28" xfId="11" applyNumberFormat="1" applyFill="1" applyBorder="1" applyAlignment="1">
      <alignment horizontal="center" vertical="center"/>
    </xf>
    <xf numFmtId="0" fontId="16" fillId="2" borderId="29" xfId="11" applyFill="1" applyBorder="1" applyAlignment="1">
      <alignment horizontal="center" vertical="center"/>
    </xf>
    <xf numFmtId="0" fontId="21" fillId="3" borderId="0" xfId="4" applyFont="1" applyFill="1" applyAlignment="1">
      <alignment horizontal="left" vertical="top" wrapText="1"/>
    </xf>
    <xf numFmtId="0" fontId="21" fillId="3" borderId="20" xfId="4" applyFont="1" applyFill="1" applyBorder="1" applyAlignment="1">
      <alignment horizontal="left"/>
    </xf>
    <xf numFmtId="0" fontId="12" fillId="0" borderId="21" xfId="4" applyFont="1" applyBorder="1" applyAlignment="1">
      <alignment horizontal="left"/>
    </xf>
    <xf numFmtId="0" fontId="22" fillId="0" borderId="21" xfId="4" applyFont="1" applyBorder="1"/>
    <xf numFmtId="0" fontId="13" fillId="0" borderId="0" xfId="4" applyFont="1" applyAlignment="1">
      <alignment horizontal="left" wrapText="1"/>
    </xf>
    <xf numFmtId="0" fontId="9" fillId="0" borderId="0" xfId="4"/>
    <xf numFmtId="0" fontId="24" fillId="0" borderId="22" xfId="11" applyFont="1" applyBorder="1" applyAlignment="1">
      <alignment horizontal="center" vertical="center"/>
    </xf>
    <xf numFmtId="0" fontId="1" fillId="0" borderId="0" xfId="0" applyFont="1" applyAlignment="1">
      <alignment horizontal="center"/>
    </xf>
    <xf numFmtId="0" fontId="5" fillId="0" borderId="0" xfId="0" applyFont="1" applyAlignment="1">
      <alignment horizontal="left"/>
    </xf>
    <xf numFmtId="0" fontId="4" fillId="2" borderId="3" xfId="0" applyFont="1" applyFill="1" applyBorder="1" applyAlignment="1">
      <alignment horizontal="left" wrapText="1"/>
    </xf>
    <xf numFmtId="0" fontId="4" fillId="2" borderId="0" xfId="0" applyFont="1" applyFill="1" applyBorder="1" applyAlignment="1">
      <alignment horizontal="left" wrapText="1"/>
    </xf>
    <xf numFmtId="0" fontId="4" fillId="2" borderId="4"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Alignment="1">
      <alignment horizontal="left" vertical="top" wrapText="1"/>
    </xf>
    <xf numFmtId="0" fontId="13"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19" xfId="0" applyFont="1" applyBorder="1" applyAlignment="1">
      <alignment horizontal="left" vertical="center" wrapText="1"/>
    </xf>
  </cellXfs>
  <cellStyles count="12">
    <cellStyle name="Comma 2" xfId="2" xr:uid="{D09A848E-C14C-4044-BCD7-6379294A10C5}"/>
    <cellStyle name="Comma 2 2" xfId="10" xr:uid="{C85FEB07-7637-41C0-987C-266829B78975}"/>
    <cellStyle name="Normal" xfId="0" builtinId="0"/>
    <cellStyle name="Normal 10" xfId="4" xr:uid="{1BEB236C-6F8A-49AF-8A62-05AEC4F27F64}"/>
    <cellStyle name="Normal 10 2" xfId="7" xr:uid="{CEE12B97-0C6B-466F-A174-534FA0D94285}"/>
    <cellStyle name="Normal 2" xfId="1" xr:uid="{C3BAF989-BC6B-4528-8A5A-D5A4C653A493}"/>
    <cellStyle name="Normal 2 2" xfId="5" xr:uid="{E9903F33-DAED-4A58-B845-0CC39D925090}"/>
    <cellStyle name="Normal 2 3" xfId="8" xr:uid="{9523B000-9FDE-42FB-BA0A-F694A40D85E8}"/>
    <cellStyle name="Normal 3" xfId="3" xr:uid="{7ED2792F-FF30-444D-964C-826DDF9DDE7E}"/>
    <cellStyle name="Normal 3 2" xfId="9" xr:uid="{F4632FDE-5DBE-44AA-B8DA-0E42FEF9330E}"/>
    <cellStyle name="Normal 3 6" xfId="6" xr:uid="{9AE39500-D7B0-43A3-B766-CB189F3CBD27}"/>
    <cellStyle name="Normal 4" xfId="11" xr:uid="{2114CA71-915F-4CAB-ADAA-2E7D44AEC7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1BCC-02FC-41F4-8BEA-043677607C48}">
  <dimension ref="A1:K19"/>
  <sheetViews>
    <sheetView tabSelected="1" view="pageBreakPreview" zoomScale="60" zoomScaleNormal="85" workbookViewId="0">
      <selection sqref="A1:C1"/>
    </sheetView>
  </sheetViews>
  <sheetFormatPr defaultRowHeight="14.5" x14ac:dyDescent="0.35"/>
  <cols>
    <col min="1" max="1" width="23.453125" style="33" customWidth="1"/>
    <col min="2" max="2" width="80.54296875" style="33" customWidth="1"/>
    <col min="3" max="3" width="19.54296875" style="33" customWidth="1"/>
    <col min="4" max="16384" width="8.7265625" style="33"/>
  </cols>
  <sheetData>
    <row r="1" spans="1:11" s="31" customFormat="1" ht="51" customHeight="1" x14ac:dyDescent="0.35">
      <c r="A1" s="100" t="s">
        <v>124</v>
      </c>
      <c r="B1" s="100"/>
      <c r="C1" s="100"/>
      <c r="D1" s="33"/>
      <c r="E1" s="33"/>
      <c r="F1" s="33"/>
      <c r="G1" s="33"/>
    </row>
    <row r="2" spans="1:11" s="31" customFormat="1" ht="21" customHeight="1" x14ac:dyDescent="0.35">
      <c r="A2" s="101" t="s">
        <v>125</v>
      </c>
      <c r="B2" s="101"/>
      <c r="C2" s="101"/>
      <c r="D2" s="33"/>
      <c r="E2" s="33"/>
      <c r="F2" s="33"/>
      <c r="G2" s="33"/>
    </row>
    <row r="3" spans="1:11" s="31" customFormat="1" ht="31.5" customHeight="1" x14ac:dyDescent="0.35">
      <c r="A3" s="102" t="s">
        <v>26</v>
      </c>
      <c r="B3" s="103"/>
      <c r="C3" s="103"/>
      <c r="D3" s="103"/>
      <c r="E3" s="103"/>
      <c r="F3" s="103"/>
      <c r="G3" s="103"/>
    </row>
    <row r="4" spans="1:11" s="31" customFormat="1" ht="21.5" customHeight="1" x14ac:dyDescent="0.3">
      <c r="A4" s="104" t="s">
        <v>27</v>
      </c>
      <c r="B4" s="105"/>
      <c r="C4" s="105"/>
      <c r="D4" s="105"/>
      <c r="E4" s="105"/>
      <c r="F4" s="105"/>
      <c r="G4" s="105"/>
      <c r="H4" s="32"/>
      <c r="I4" s="32"/>
      <c r="J4" s="32"/>
      <c r="K4" s="32"/>
    </row>
    <row r="6" spans="1:11" ht="47.25" customHeight="1" thickBot="1" x14ac:dyDescent="0.4">
      <c r="A6" s="106" t="s">
        <v>28</v>
      </c>
      <c r="B6" s="106"/>
      <c r="C6" s="106"/>
      <c r="D6" s="34"/>
    </row>
    <row r="7" spans="1:11" ht="88.5" customHeight="1" x14ac:dyDescent="0.35">
      <c r="A7" s="35" t="s">
        <v>29</v>
      </c>
      <c r="B7" s="36" t="s">
        <v>4</v>
      </c>
      <c r="C7" s="37" t="s">
        <v>30</v>
      </c>
    </row>
    <row r="8" spans="1:11" ht="25" customHeight="1" x14ac:dyDescent="0.35">
      <c r="A8" s="90"/>
      <c r="B8" s="91"/>
      <c r="C8" s="38" t="s">
        <v>6</v>
      </c>
    </row>
    <row r="9" spans="1:11" ht="25" customHeight="1" x14ac:dyDescent="0.35">
      <c r="A9" s="92">
        <v>1</v>
      </c>
      <c r="B9" s="93" t="s">
        <v>120</v>
      </c>
      <c r="C9" s="39">
        <f>'Bill 1 - Fire'!G74</f>
        <v>0</v>
      </c>
    </row>
    <row r="10" spans="1:11" ht="25" customHeight="1" x14ac:dyDescent="0.35">
      <c r="A10" s="92">
        <v>2</v>
      </c>
      <c r="B10" s="93" t="s">
        <v>119</v>
      </c>
      <c r="C10" s="39">
        <f>'Bill 2 - CCTV'!G31</f>
        <v>0</v>
      </c>
    </row>
    <row r="11" spans="1:11" ht="25" customHeight="1" x14ac:dyDescent="0.35">
      <c r="A11" s="92">
        <v>3</v>
      </c>
      <c r="B11" s="93" t="s">
        <v>121</v>
      </c>
      <c r="C11" s="39">
        <f>'Bill 3 - INtercom'!G30</f>
        <v>0</v>
      </c>
    </row>
    <row r="12" spans="1:11" ht="25" customHeight="1" x14ac:dyDescent="0.35">
      <c r="A12" s="92">
        <v>4</v>
      </c>
      <c r="B12" s="93" t="s">
        <v>122</v>
      </c>
      <c r="C12" s="39">
        <f>'Bill 4 - Intruder'!G91</f>
        <v>0</v>
      </c>
    </row>
    <row r="13" spans="1:11" ht="25" customHeight="1" x14ac:dyDescent="0.35">
      <c r="A13" s="92">
        <v>5</v>
      </c>
      <c r="B13" s="93" t="s">
        <v>123</v>
      </c>
      <c r="C13" s="39">
        <f>'Bill 5 - Data'!G72</f>
        <v>0</v>
      </c>
    </row>
    <row r="14" spans="1:11" ht="25" customHeight="1" x14ac:dyDescent="0.35">
      <c r="A14" s="94"/>
      <c r="B14" s="96" t="s">
        <v>31</v>
      </c>
      <c r="C14" s="98">
        <f>SUM(C9:C13)</f>
        <v>0</v>
      </c>
    </row>
    <row r="15" spans="1:11" ht="25" customHeight="1" thickBot="1" x14ac:dyDescent="0.4">
      <c r="A15" s="95"/>
      <c r="B15" s="97"/>
      <c r="C15" s="99"/>
    </row>
    <row r="16" spans="1:11" ht="25" customHeight="1" x14ac:dyDescent="0.35"/>
    <row r="17" ht="25" customHeight="1" x14ac:dyDescent="0.35"/>
    <row r="18" ht="25" customHeight="1" x14ac:dyDescent="0.35"/>
    <row r="19" ht="25" customHeight="1" x14ac:dyDescent="0.35"/>
  </sheetData>
  <mergeCells count="8">
    <mergeCell ref="A14:A15"/>
    <mergeCell ref="B14:B15"/>
    <mergeCell ref="C14:C15"/>
    <mergeCell ref="A3:G3"/>
    <mergeCell ref="A4:G4"/>
    <mergeCell ref="A6:C6"/>
    <mergeCell ref="A1:C1"/>
    <mergeCell ref="A2:C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G83"/>
  <sheetViews>
    <sheetView view="pageBreakPreview" zoomScale="115" zoomScaleNormal="85" zoomScaleSheetLayoutView="115" workbookViewId="0">
      <selection activeCell="B4" sqref="B4:G4"/>
    </sheetView>
  </sheetViews>
  <sheetFormatPr defaultRowHeight="14.5" x14ac:dyDescent="0.35"/>
  <cols>
    <col min="1" max="1" width="19" customWidth="1"/>
    <col min="2" max="2" width="35.7265625" customWidth="1"/>
    <col min="3" max="3" width="7.81640625" bestFit="1" customWidth="1"/>
    <col min="4" max="4" width="5.6328125" style="15" customWidth="1"/>
    <col min="5" max="5" width="20.90625" bestFit="1" customWidth="1"/>
    <col min="6" max="6" width="24" customWidth="1"/>
    <col min="7" max="7" width="19.1796875" customWidth="1"/>
  </cols>
  <sheetData>
    <row r="1" spans="1:7" ht="28.5" customHeight="1" x14ac:dyDescent="0.4">
      <c r="A1" s="107" t="s">
        <v>2</v>
      </c>
      <c r="B1" s="107"/>
      <c r="C1" s="107"/>
      <c r="D1" s="107"/>
      <c r="E1" s="107"/>
      <c r="F1" s="107"/>
    </row>
    <row r="2" spans="1:7" ht="27.75" customHeight="1" x14ac:dyDescent="0.35">
      <c r="A2" s="108" t="s">
        <v>0</v>
      </c>
      <c r="B2" s="108"/>
      <c r="C2" s="108"/>
      <c r="D2" s="108"/>
      <c r="E2" s="108"/>
      <c r="F2" s="108"/>
    </row>
    <row r="3" spans="1:7" x14ac:dyDescent="0.35">
      <c r="A3" s="1"/>
      <c r="B3" s="1"/>
      <c r="C3" s="1"/>
      <c r="D3" s="1"/>
      <c r="E3" s="1"/>
      <c r="F3" s="1"/>
    </row>
    <row r="4" spans="1:7" ht="39" customHeight="1" x14ac:dyDescent="0.35">
      <c r="A4" s="6" t="s">
        <v>1</v>
      </c>
      <c r="B4" s="113" t="s">
        <v>124</v>
      </c>
      <c r="C4" s="113"/>
      <c r="D4" s="113"/>
      <c r="E4" s="113"/>
      <c r="F4" s="113"/>
      <c r="G4" s="113"/>
    </row>
    <row r="5" spans="1:7" ht="24" customHeight="1" x14ac:dyDescent="0.35">
      <c r="A5" s="4" t="s">
        <v>3</v>
      </c>
      <c r="B5" s="7" t="s">
        <v>126</v>
      </c>
      <c r="C5" s="1"/>
      <c r="D5" s="1"/>
      <c r="E5" s="1"/>
      <c r="F5" s="1"/>
    </row>
    <row r="6" spans="1:7" ht="15" thickBot="1" x14ac:dyDescent="0.4">
      <c r="A6" s="1"/>
      <c r="B6" s="1"/>
      <c r="C6" s="1"/>
      <c r="D6" s="1"/>
      <c r="E6" s="1"/>
      <c r="F6" s="1"/>
    </row>
    <row r="7" spans="1:7" s="16" customFormat="1" ht="65" customHeight="1" x14ac:dyDescent="0.35">
      <c r="A7" s="13" t="s">
        <v>20</v>
      </c>
      <c r="B7" s="18" t="s">
        <v>4</v>
      </c>
      <c r="C7" s="2" t="s">
        <v>5</v>
      </c>
      <c r="D7" s="20" t="s">
        <v>21</v>
      </c>
      <c r="E7" s="19" t="s">
        <v>22</v>
      </c>
      <c r="F7" s="19" t="s">
        <v>23</v>
      </c>
      <c r="G7" s="21" t="s">
        <v>24</v>
      </c>
    </row>
    <row r="8" spans="1:7" s="16" customFormat="1" ht="24.75" customHeight="1" thickBot="1" x14ac:dyDescent="0.4">
      <c r="A8" s="22"/>
      <c r="B8" s="23"/>
      <c r="C8" s="23"/>
      <c r="D8" s="23"/>
      <c r="E8" s="23"/>
      <c r="F8" s="24" t="s">
        <v>6</v>
      </c>
      <c r="G8" s="25" t="s">
        <v>6</v>
      </c>
    </row>
    <row r="9" spans="1:7" s="16" customFormat="1" ht="24.75" customHeight="1" x14ac:dyDescent="0.35">
      <c r="A9" s="10"/>
      <c r="B9" s="14" t="s">
        <v>13</v>
      </c>
      <c r="C9" s="14"/>
      <c r="D9" s="14"/>
      <c r="E9" s="14"/>
      <c r="F9" s="12"/>
      <c r="G9" s="11"/>
    </row>
    <row r="10" spans="1:7" s="16" customFormat="1" x14ac:dyDescent="0.35">
      <c r="A10" s="10"/>
      <c r="B10" s="114" t="s">
        <v>14</v>
      </c>
      <c r="C10" s="115"/>
      <c r="D10" s="115"/>
      <c r="E10" s="115"/>
      <c r="F10" s="115"/>
      <c r="G10" s="116"/>
    </row>
    <row r="11" spans="1:7" s="16" customFormat="1" x14ac:dyDescent="0.35">
      <c r="A11" s="10"/>
      <c r="B11" s="114" t="s">
        <v>15</v>
      </c>
      <c r="C11" s="115"/>
      <c r="D11" s="115"/>
      <c r="E11" s="115"/>
      <c r="F11" s="115"/>
      <c r="G11" s="116"/>
    </row>
    <row r="12" spans="1:7" s="16" customFormat="1" x14ac:dyDescent="0.35">
      <c r="A12" s="10"/>
      <c r="B12" s="114" t="s">
        <v>16</v>
      </c>
      <c r="C12" s="115"/>
      <c r="D12" s="115"/>
      <c r="E12" s="115"/>
      <c r="F12" s="115"/>
      <c r="G12" s="116"/>
    </row>
    <row r="13" spans="1:7" s="16" customFormat="1" x14ac:dyDescent="0.35">
      <c r="A13" s="10"/>
      <c r="B13" s="114" t="s">
        <v>17</v>
      </c>
      <c r="C13" s="115"/>
      <c r="D13" s="115"/>
      <c r="E13" s="115"/>
      <c r="F13" s="115"/>
      <c r="G13" s="116"/>
    </row>
    <row r="14" spans="1:7" s="16" customFormat="1" x14ac:dyDescent="0.35">
      <c r="A14" s="10"/>
      <c r="B14" s="114" t="s">
        <v>18</v>
      </c>
      <c r="C14" s="115"/>
      <c r="D14" s="115"/>
      <c r="E14" s="115"/>
      <c r="F14" s="115"/>
      <c r="G14" s="116"/>
    </row>
    <row r="15" spans="1:7" s="16" customFormat="1" x14ac:dyDescent="0.35">
      <c r="A15" s="10"/>
      <c r="B15" s="114" t="s">
        <v>19</v>
      </c>
      <c r="C15" s="115"/>
      <c r="D15" s="115"/>
      <c r="E15" s="115"/>
      <c r="F15" s="115"/>
      <c r="G15" s="116"/>
    </row>
    <row r="16" spans="1:7" x14ac:dyDescent="0.35">
      <c r="A16" s="28">
        <v>1</v>
      </c>
      <c r="B16" s="30" t="s">
        <v>32</v>
      </c>
      <c r="C16" s="40"/>
      <c r="D16" s="41"/>
      <c r="E16" s="27"/>
      <c r="F16" s="8"/>
      <c r="G16" s="8"/>
    </row>
    <row r="17" spans="1:7" s="53" customFormat="1" ht="78" x14ac:dyDescent="0.35">
      <c r="A17" s="55"/>
      <c r="B17" s="56" t="s">
        <v>33</v>
      </c>
      <c r="C17" s="57"/>
      <c r="D17" s="58"/>
      <c r="E17" s="51"/>
      <c r="F17" s="52"/>
      <c r="G17" s="52"/>
    </row>
    <row r="18" spans="1:7" s="53" customFormat="1" ht="65" x14ac:dyDescent="0.35">
      <c r="A18" s="59"/>
      <c r="B18" s="56" t="s">
        <v>34</v>
      </c>
      <c r="C18" s="49"/>
      <c r="D18" s="50"/>
      <c r="E18" s="51"/>
      <c r="F18" s="52"/>
      <c r="G18" s="52"/>
    </row>
    <row r="19" spans="1:7" s="53" customFormat="1" x14ac:dyDescent="0.35">
      <c r="A19" s="47"/>
      <c r="B19" s="48" t="s">
        <v>35</v>
      </c>
      <c r="C19" s="49"/>
      <c r="D19" s="50"/>
      <c r="E19" s="51"/>
      <c r="F19" s="52"/>
      <c r="G19" s="52"/>
    </row>
    <row r="20" spans="1:7" s="16" customFormat="1" ht="26" x14ac:dyDescent="0.35">
      <c r="A20" s="29">
        <f ca="1">IFERROR(IF(OFFSET(A20,-1,0,1,1)&gt;0,OFFSET(A20,-1,0,1,1)+0.001,ERROR.TYPE(0)),IFERROR(IF(OFFSET(A20,-2,0,1,1)&gt;0,OFFSET(A20,-2,0,1,1)+0.001,ERROR.TYPE(0)),IFERROR(IF(OFFSET(A20,-3,0,1,1)&gt;0,OFFSET(A20,-3,0,1,1)+0.001,ERROR.TYPE(0)),IFERROR(IF(OFFSET(A20,-4,0,1,1)&gt;0,OFFSET(A20,-4,0,1,1)+0.001,ERROR.TYPE(0)),IFERROR(IF(OFFSET(A20,-5,0,1,1)&gt;0,OFFSET(A20,-5,0,1,1)+0.001,ERROR.TYPE(0)),IFERROR(IF(OFFSET(A20,-6,0,1,1)&gt;0,OFFSET(A20,-6,0,1,1)+0.001,ERROR.TYPE(0)),IFERROR(IF(OFFSET(A20,-7,0,1,1)&gt;0,OFFSET(A20,-7,0,1,1)+0.001,ERROR.TYPE(0)),IFERROR(IF(OFFSET(A20,-8,0,1,1)&gt;0,OFFSET(A20,-8,0,1,1)+0.001,ERROR.TYPE(0)),IFERROR(IF(OFFSET(A20,-9,0,1,1)&gt;0,OFFSET(A20,-9,0,1,1)+0.001,ERROR.TYPE(0)),IFERROR(IF(OFFSET(A20,-10,0,1,1)&gt;0,OFFSET(A20,-10,0,1,1)+0.001,ERROR.TYPE(0)),ERROR.TYPE(0)))))))))))</f>
        <v>1.0009999999999999</v>
      </c>
      <c r="B20" s="44" t="s">
        <v>36</v>
      </c>
      <c r="C20" s="42">
        <v>4</v>
      </c>
      <c r="D20" s="43" t="s">
        <v>10</v>
      </c>
      <c r="E20" s="27"/>
      <c r="F20" s="8"/>
      <c r="G20" s="8">
        <f t="shared" ref="G20:G73" si="0">C20*F20</f>
        <v>0</v>
      </c>
    </row>
    <row r="21" spans="1:7" s="16" customFormat="1" ht="26" x14ac:dyDescent="0.35">
      <c r="A21" s="29">
        <f ca="1">IFERROR(IF(OFFSET(A21,-1,0,1,1)&gt;0,OFFSET(A21,-1,0,1,1)+0.001,ERROR.TYPE(0)),IFERROR(IF(OFFSET(A21,-2,0,1,1)&gt;0,OFFSET(A21,-2,0,1,1)+0.001,ERROR.TYPE(0)),IFERROR(IF(OFFSET(A21,-3,0,1,1)&gt;0,OFFSET(A21,-3,0,1,1)+0.001,ERROR.TYPE(0)),IFERROR(IF(OFFSET(A21,-4,0,1,1)&gt;0,OFFSET(A21,-4,0,1,1)+0.001,ERROR.TYPE(0)),IFERROR(IF(OFFSET(A21,-5,0,1,1)&gt;0,OFFSET(A21,-5,0,1,1)+0.001,ERROR.TYPE(0)),IFERROR(IF(OFFSET(A21,-6,0,1,1)&gt;0,OFFSET(A21,-6,0,1,1)+0.001,ERROR.TYPE(0)),IFERROR(IF(OFFSET(A21,-7,0,1,1)&gt;0,OFFSET(A21,-7,0,1,1)+0.001,ERROR.TYPE(0)),IFERROR(IF(OFFSET(A21,-8,0,1,1)&gt;0,OFFSET(A21,-8,0,1,1)+0.001,ERROR.TYPE(0)),IFERROR(IF(OFFSET(A21,-9,0,1,1)&gt;0,OFFSET(A21,-9,0,1,1)+0.001,ERROR.TYPE(0)),IFERROR(IF(OFFSET(A21,-10,0,1,1)&gt;0,OFFSET(A21,-10,0,1,1)+0.001,ERROR.TYPE(0)),ERROR.TYPE(0)))))))))))</f>
        <v>1.0019999999999998</v>
      </c>
      <c r="B21" s="44" t="s">
        <v>37</v>
      </c>
      <c r="C21" s="42">
        <v>3</v>
      </c>
      <c r="D21" s="43" t="s">
        <v>10</v>
      </c>
      <c r="E21" s="27"/>
      <c r="F21" s="8"/>
      <c r="G21" s="8">
        <f t="shared" si="0"/>
        <v>0</v>
      </c>
    </row>
    <row r="22" spans="1:7" s="16" customFormat="1" x14ac:dyDescent="0.35">
      <c r="A22" s="29">
        <f ca="1">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1.0029999999999997</v>
      </c>
      <c r="B22" s="44" t="s">
        <v>38</v>
      </c>
      <c r="C22" s="42">
        <v>14</v>
      </c>
      <c r="D22" s="43" t="s">
        <v>10</v>
      </c>
      <c r="E22" s="27"/>
      <c r="F22" s="8"/>
      <c r="G22" s="8">
        <f t="shared" si="0"/>
        <v>0</v>
      </c>
    </row>
    <row r="23" spans="1:7" s="16" customFormat="1" x14ac:dyDescent="0.35">
      <c r="A23" s="29">
        <f ca="1">IFERROR(IF(OFFSET(A23,-1,0,1,1)&gt;0,OFFSET(A23,-1,0,1,1)+0.001,ERROR.TYPE(0)),IFERROR(IF(OFFSET(A23,-2,0,1,1)&gt;0,OFFSET(A23,-2,0,1,1)+0.001,ERROR.TYPE(0)),IFERROR(IF(OFFSET(A23,-3,0,1,1)&gt;0,OFFSET(A23,-3,0,1,1)+0.001,ERROR.TYPE(0)),IFERROR(IF(OFFSET(A23,-4,0,1,1)&gt;0,OFFSET(A23,-4,0,1,1)+0.001,ERROR.TYPE(0)),IFERROR(IF(OFFSET(A23,-5,0,1,1)&gt;0,OFFSET(A23,-5,0,1,1)+0.001,ERROR.TYPE(0)),IFERROR(IF(OFFSET(A23,-6,0,1,1)&gt;0,OFFSET(A23,-6,0,1,1)+0.001,ERROR.TYPE(0)),IFERROR(IF(OFFSET(A23,-7,0,1,1)&gt;0,OFFSET(A23,-7,0,1,1)+0.001,ERROR.TYPE(0)),IFERROR(IF(OFFSET(A23,-8,0,1,1)&gt;0,OFFSET(A23,-8,0,1,1)+0.001,ERROR.TYPE(0)),IFERROR(IF(OFFSET(A23,-9,0,1,1)&gt;0,OFFSET(A23,-9,0,1,1)+0.001,ERROR.TYPE(0)),IFERROR(IF(OFFSET(A23,-10,0,1,1)&gt;0,OFFSET(A23,-10,0,1,1)+0.001,ERROR.TYPE(0)),ERROR.TYPE(0)))))))))))</f>
        <v>1.0039999999999996</v>
      </c>
      <c r="B23" s="44" t="s">
        <v>39</v>
      </c>
      <c r="C23" s="42">
        <v>1</v>
      </c>
      <c r="D23" s="43" t="s">
        <v>10</v>
      </c>
      <c r="E23" s="27"/>
      <c r="F23" s="8"/>
      <c r="G23" s="8">
        <f t="shared" si="0"/>
        <v>0</v>
      </c>
    </row>
    <row r="24" spans="1:7" s="16" customFormat="1" x14ac:dyDescent="0.35">
      <c r="A24" s="29">
        <f t="shared" ref="A24:A53" ca="1" si="1">IFERROR(IF(OFFSET(A24,-1,0,1,1)&gt;0,OFFSET(A24,-1,0,1,1)+0.001,ERROR.TYPE(0)),IFERROR(IF(OFFSET(A24,-2,0,1,1)&gt;0,OFFSET(A24,-2,0,1,1)+0.001,ERROR.TYPE(0)),IFERROR(IF(OFFSET(A24,-3,0,1,1)&gt;0,OFFSET(A24,-3,0,1,1)+0.001,ERROR.TYPE(0)),IFERROR(IF(OFFSET(A24,-4,0,1,1)&gt;0,OFFSET(A24,-4,0,1,1)+0.001,ERROR.TYPE(0)),IFERROR(IF(OFFSET(A24,-5,0,1,1)&gt;0,OFFSET(A24,-5,0,1,1)+0.001,ERROR.TYPE(0)),IFERROR(IF(OFFSET(A24,-6,0,1,1)&gt;0,OFFSET(A24,-6,0,1,1)+0.001,ERROR.TYPE(0)),IFERROR(IF(OFFSET(A24,-7,0,1,1)&gt;0,OFFSET(A24,-7,0,1,1)+0.001,ERROR.TYPE(0)),IFERROR(IF(OFFSET(A24,-8,0,1,1)&gt;0,OFFSET(A24,-8,0,1,1)+0.001,ERROR.TYPE(0)),IFERROR(IF(OFFSET(A24,-9,0,1,1)&gt;0,OFFSET(A24,-9,0,1,1)+0.001,ERROR.TYPE(0)),IFERROR(IF(OFFSET(A24,-10,0,1,1)&gt;0,OFFSET(A24,-10,0,1,1)+0.001,ERROR.TYPE(0)),ERROR.TYPE(0)))))))))))</f>
        <v>1.0049999999999994</v>
      </c>
      <c r="B24" s="44" t="s">
        <v>40</v>
      </c>
      <c r="C24" s="42">
        <v>10</v>
      </c>
      <c r="D24" s="43" t="s">
        <v>10</v>
      </c>
      <c r="E24" s="27"/>
      <c r="F24" s="8"/>
      <c r="G24" s="8">
        <f t="shared" si="0"/>
        <v>0</v>
      </c>
    </row>
    <row r="25" spans="1:7" s="16" customFormat="1" x14ac:dyDescent="0.35">
      <c r="A25" s="29">
        <f t="shared" ca="1" si="1"/>
        <v>1.0059999999999993</v>
      </c>
      <c r="B25" s="44" t="s">
        <v>41</v>
      </c>
      <c r="C25" s="42">
        <v>3</v>
      </c>
      <c r="D25" s="43" t="s">
        <v>10</v>
      </c>
      <c r="E25" s="27"/>
      <c r="F25" s="8"/>
      <c r="G25" s="8">
        <f t="shared" si="0"/>
        <v>0</v>
      </c>
    </row>
    <row r="26" spans="1:7" s="16" customFormat="1" x14ac:dyDescent="0.35">
      <c r="A26" s="29">
        <f t="shared" ca="1" si="1"/>
        <v>1.0069999999999992</v>
      </c>
      <c r="B26" s="44" t="s">
        <v>42</v>
      </c>
      <c r="C26" s="42">
        <v>3</v>
      </c>
      <c r="D26" s="43" t="s">
        <v>10</v>
      </c>
      <c r="E26" s="27"/>
      <c r="F26" s="8"/>
      <c r="G26" s="8">
        <f t="shared" si="0"/>
        <v>0</v>
      </c>
    </row>
    <row r="27" spans="1:7" s="16" customFormat="1" x14ac:dyDescent="0.35">
      <c r="A27" s="29">
        <f t="shared" ca="1" si="1"/>
        <v>1.0079999999999991</v>
      </c>
      <c r="B27" s="44" t="s">
        <v>43</v>
      </c>
      <c r="C27" s="42">
        <v>3</v>
      </c>
      <c r="D27" s="43" t="s">
        <v>10</v>
      </c>
      <c r="E27" s="27"/>
      <c r="F27" s="8"/>
      <c r="G27" s="8">
        <f t="shared" si="0"/>
        <v>0</v>
      </c>
    </row>
    <row r="28" spans="1:7" s="16" customFormat="1" x14ac:dyDescent="0.35">
      <c r="A28" s="29">
        <f ca="1">IFERROR(IF(OFFSET(A28,-1,0,1,1)&gt;0,OFFSET(A28,-1,0,1,1)+0.001,ERROR.TYPE(0)),IFERROR(IF(OFFSET(A28,-2,0,1,1)&gt;0,OFFSET(A28,-2,0,1,1)+0.001,ERROR.TYPE(0)),IFERROR(IF(OFFSET(A28,-3,0,1,1)&gt;0,OFFSET(A28,-3,0,1,1)+0.001,ERROR.TYPE(0)),IFERROR(IF(OFFSET(A28,-4,0,1,1)&gt;0,OFFSET(A28,-4,0,1,1)+0.001,ERROR.TYPE(0)),IFERROR(IF(OFFSET(A28,-5,0,1,1)&gt;0,OFFSET(A28,-5,0,1,1)+0.001,ERROR.TYPE(0)),IFERROR(IF(OFFSET(A28,-6,0,1,1)&gt;0,OFFSET(A28,-6,0,1,1)+0.001,ERROR.TYPE(0)),IFERROR(IF(OFFSET(A28,-7,0,1,1)&gt;0,OFFSET(A28,-7,0,1,1)+0.001,ERROR.TYPE(0)),IFERROR(IF(OFFSET(A28,-8,0,1,1)&gt;0,OFFSET(A28,-8,0,1,1)+0.001,ERROR.TYPE(0)),IFERROR(IF(OFFSET(A28,-9,0,1,1)&gt;0,OFFSET(A28,-9,0,1,1)+0.001,ERROR.TYPE(0)),IFERROR(IF(OFFSET(A28,-10,0,1,1)&gt;0,OFFSET(A28,-10,0,1,1)+0.001,ERROR.TYPE(0)),ERROR.TYPE(0)))))))))))</f>
        <v>1.008999999999999</v>
      </c>
      <c r="B28" s="44" t="s">
        <v>44</v>
      </c>
      <c r="C28" s="42">
        <v>1</v>
      </c>
      <c r="D28" s="43" t="s">
        <v>10</v>
      </c>
      <c r="E28" s="27"/>
      <c r="F28" s="8"/>
      <c r="G28" s="8">
        <f t="shared" si="0"/>
        <v>0</v>
      </c>
    </row>
    <row r="29" spans="1:7" s="16" customFormat="1" x14ac:dyDescent="0.35">
      <c r="A29" s="29">
        <f ca="1">IFERROR(IF(OFFSET(A29,-1,0,1,1)&gt;0,OFFSET(A29,-1,0,1,1)+0.001,ERROR.TYPE(0)),IFERROR(IF(OFFSET(A29,-2,0,1,1)&gt;0,OFFSET(A29,-2,0,1,1)+0.001,ERROR.TYPE(0)),IFERROR(IF(OFFSET(A29,-3,0,1,1)&gt;0,OFFSET(A29,-3,0,1,1)+0.001,ERROR.TYPE(0)),IFERROR(IF(OFFSET(A29,-4,0,1,1)&gt;0,OFFSET(A29,-4,0,1,1)+0.001,ERROR.TYPE(0)),IFERROR(IF(OFFSET(A29,-5,0,1,1)&gt;0,OFFSET(A29,-5,0,1,1)+0.001,ERROR.TYPE(0)),IFERROR(IF(OFFSET(A29,-6,0,1,1)&gt;0,OFFSET(A29,-6,0,1,1)+0.001,ERROR.TYPE(0)),IFERROR(IF(OFFSET(A29,-7,0,1,1)&gt;0,OFFSET(A29,-7,0,1,1)+0.001,ERROR.TYPE(0)),IFERROR(IF(OFFSET(A29,-8,0,1,1)&gt;0,OFFSET(A29,-8,0,1,1)+0.001,ERROR.TYPE(0)),IFERROR(IF(OFFSET(A29,-9,0,1,1)&gt;0,OFFSET(A29,-9,0,1,1)+0.001,ERROR.TYPE(0)),IFERROR(IF(OFFSET(A29,-10,0,1,1)&gt;0,OFFSET(A29,-10,0,1,1)+0.001,ERROR.TYPE(0)),ERROR.TYPE(0)))))))))))</f>
        <v>1.0099999999999989</v>
      </c>
      <c r="B29" s="44" t="s">
        <v>45</v>
      </c>
      <c r="C29" s="42">
        <v>1</v>
      </c>
      <c r="D29" s="43" t="s">
        <v>10</v>
      </c>
      <c r="E29" s="27"/>
      <c r="F29" s="8"/>
      <c r="G29" s="8">
        <f t="shared" si="0"/>
        <v>0</v>
      </c>
    </row>
    <row r="30" spans="1:7" s="16" customFormat="1" x14ac:dyDescent="0.35">
      <c r="A30" s="29">
        <f t="shared" ca="1" si="1"/>
        <v>1.0109999999999988</v>
      </c>
      <c r="B30" s="44" t="s">
        <v>46</v>
      </c>
      <c r="C30" s="42">
        <v>1</v>
      </c>
      <c r="D30" s="43" t="s">
        <v>10</v>
      </c>
      <c r="E30" s="27"/>
      <c r="F30" s="8"/>
      <c r="G30" s="8">
        <f t="shared" si="0"/>
        <v>0</v>
      </c>
    </row>
    <row r="31" spans="1:7" s="53" customFormat="1" x14ac:dyDescent="0.35">
      <c r="A31" s="47"/>
      <c r="B31" s="48" t="s">
        <v>47</v>
      </c>
      <c r="C31" s="49"/>
      <c r="D31" s="50"/>
      <c r="E31" s="51"/>
      <c r="F31" s="52"/>
      <c r="G31" s="52"/>
    </row>
    <row r="32" spans="1:7" s="16" customFormat="1" x14ac:dyDescent="0.35">
      <c r="A32" s="29">
        <f ca="1">IFERROR(IF(OFFSET(A32,-1,0,1,1)&gt;0,OFFSET(A32,-1,0,1,1)+0.001,ERROR.TYPE(0)),IFERROR(IF(OFFSET(A32,-2,0,1,1)&gt;0,OFFSET(A32,-2,0,1,1)+0.001,ERROR.TYPE(0)),IFERROR(IF(OFFSET(A32,-3,0,1,1)&gt;0,OFFSET(A32,-3,0,1,1)+0.001,ERROR.TYPE(0)),IFERROR(IF(OFFSET(A32,-4,0,1,1)&gt;0,OFFSET(A32,-4,0,1,1)+0.001,ERROR.TYPE(0)),IFERROR(IF(OFFSET(A32,-5,0,1,1)&gt;0,OFFSET(A32,-5,0,1,1)+0.001,ERROR.TYPE(0)),IFERROR(IF(OFFSET(A32,-6,0,1,1)&gt;0,OFFSET(A32,-6,0,1,1)+0.001,ERROR.TYPE(0)),IFERROR(IF(OFFSET(A32,-7,0,1,1)&gt;0,OFFSET(A32,-7,0,1,1)+0.001,ERROR.TYPE(0)),IFERROR(IF(OFFSET(A32,-8,0,1,1)&gt;0,OFFSET(A32,-8,0,1,1)+0.001,ERROR.TYPE(0)),IFERROR(IF(OFFSET(A32,-9,0,1,1)&gt;0,OFFSET(A32,-9,0,1,1)+0.001,ERROR.TYPE(0)),IFERROR(IF(OFFSET(A32,-10,0,1,1)&gt;0,OFFSET(A32,-10,0,1,1)+0.001,ERROR.TYPE(0)),ERROR.TYPE(0)))))))))))</f>
        <v>1.0119999999999987</v>
      </c>
      <c r="B32" s="44" t="s">
        <v>38</v>
      </c>
      <c r="C32" s="42">
        <v>3</v>
      </c>
      <c r="D32" s="43" t="s">
        <v>10</v>
      </c>
      <c r="E32" s="27"/>
      <c r="F32" s="8"/>
      <c r="G32" s="8">
        <f t="shared" si="0"/>
        <v>0</v>
      </c>
    </row>
    <row r="33" spans="1:7" s="16" customFormat="1" x14ac:dyDescent="0.35">
      <c r="A33" s="29">
        <f t="shared" ca="1" si="1"/>
        <v>1.0129999999999986</v>
      </c>
      <c r="B33" s="44" t="s">
        <v>41</v>
      </c>
      <c r="C33" s="42">
        <v>3</v>
      </c>
      <c r="D33" s="43" t="s">
        <v>10</v>
      </c>
      <c r="E33" s="27"/>
      <c r="F33" s="8"/>
      <c r="G33" s="8">
        <f t="shared" si="0"/>
        <v>0</v>
      </c>
    </row>
    <row r="34" spans="1:7" s="16" customFormat="1" x14ac:dyDescent="0.35">
      <c r="A34" s="29">
        <f t="shared" ca="1" si="1"/>
        <v>1.0139999999999985</v>
      </c>
      <c r="B34" s="44" t="s">
        <v>40</v>
      </c>
      <c r="C34" s="42">
        <v>3</v>
      </c>
      <c r="D34" s="43" t="s">
        <v>10</v>
      </c>
      <c r="E34" s="27"/>
      <c r="F34" s="8"/>
      <c r="G34" s="8">
        <f t="shared" si="0"/>
        <v>0</v>
      </c>
    </row>
    <row r="35" spans="1:7" s="16" customFormat="1" x14ac:dyDescent="0.35">
      <c r="A35" s="29">
        <f t="shared" ca="1" si="1"/>
        <v>1.0149999999999983</v>
      </c>
      <c r="B35" s="44" t="s">
        <v>48</v>
      </c>
      <c r="C35" s="42">
        <v>3</v>
      </c>
      <c r="D35" s="43" t="s">
        <v>10</v>
      </c>
      <c r="E35" s="27"/>
      <c r="F35" s="8"/>
      <c r="G35" s="8">
        <f t="shared" si="0"/>
        <v>0</v>
      </c>
    </row>
    <row r="36" spans="1:7" s="53" customFormat="1" ht="52" x14ac:dyDescent="0.35">
      <c r="A36" s="47"/>
      <c r="B36" s="54" t="s">
        <v>49</v>
      </c>
      <c r="C36" s="49"/>
      <c r="D36" s="50"/>
      <c r="E36" s="51"/>
      <c r="F36" s="52"/>
      <c r="G36" s="52"/>
    </row>
    <row r="37" spans="1:7" s="53" customFormat="1" x14ac:dyDescent="0.35">
      <c r="A37" s="47"/>
      <c r="B37" s="48" t="s">
        <v>35</v>
      </c>
      <c r="C37" s="49"/>
      <c r="D37" s="50"/>
      <c r="E37" s="51"/>
      <c r="F37" s="52"/>
      <c r="G37" s="52"/>
    </row>
    <row r="38" spans="1:7" s="16" customFormat="1" ht="26" x14ac:dyDescent="0.35">
      <c r="A38" s="29">
        <f ca="1">IFERROR(IF(OFFSET(A38,-1,0,1,1)&gt;0,OFFSET(A38,-1,0,1,1)+0.001,ERROR.TYPE(0)),IFERROR(IF(OFFSET(A38,-2,0,1,1)&gt;0,OFFSET(A38,-2,0,1,1)+0.001,ERROR.TYPE(0)),IFERROR(IF(OFFSET(A38,-3,0,1,1)&gt;0,OFFSET(A38,-3,0,1,1)+0.001,ERROR.TYPE(0)),IFERROR(IF(OFFSET(A38,-4,0,1,1)&gt;0,OFFSET(A38,-4,0,1,1)+0.001,ERROR.TYPE(0)),IFERROR(IF(OFFSET(A38,-5,0,1,1)&gt;0,OFFSET(A38,-5,0,1,1)+0.001,ERROR.TYPE(0)),IFERROR(IF(OFFSET(A38,-6,0,1,1)&gt;0,OFFSET(A38,-6,0,1,1)+0.001,ERROR.TYPE(0)),IFERROR(IF(OFFSET(A38,-7,0,1,1)&gt;0,OFFSET(A38,-7,0,1,1)+0.001,ERROR.TYPE(0)),IFERROR(IF(OFFSET(A38,-8,0,1,1)&gt;0,OFFSET(A38,-8,0,1,1)+0.001,ERROR.TYPE(0)),IFERROR(IF(OFFSET(A38,-9,0,1,1)&gt;0,OFFSET(A38,-9,0,1,1)+0.001,ERROR.TYPE(0)),IFERROR(IF(OFFSET(A38,-10,0,1,1)&gt;0,OFFSET(A38,-10,0,1,1)+0.001,ERROR.TYPE(0)),ERROR.TYPE(0)))))))))))</f>
        <v>1.0159999999999982</v>
      </c>
      <c r="B38" s="44" t="s">
        <v>36</v>
      </c>
      <c r="C38" s="42">
        <v>4</v>
      </c>
      <c r="D38" s="43" t="s">
        <v>10</v>
      </c>
      <c r="E38" s="27"/>
      <c r="F38" s="8"/>
      <c r="G38" s="8">
        <f t="shared" si="0"/>
        <v>0</v>
      </c>
    </row>
    <row r="39" spans="1:7" s="16" customFormat="1" ht="26" x14ac:dyDescent="0.35">
      <c r="A39" s="29">
        <f ca="1">IFERROR(IF(OFFSET(A39,-1,0,1,1)&gt;0,OFFSET(A39,-1,0,1,1)+0.001,ERROR.TYPE(0)),IFERROR(IF(OFFSET(A39,-2,0,1,1)&gt;0,OFFSET(A39,-2,0,1,1)+0.001,ERROR.TYPE(0)),IFERROR(IF(OFFSET(A39,-3,0,1,1)&gt;0,OFFSET(A39,-3,0,1,1)+0.001,ERROR.TYPE(0)),IFERROR(IF(OFFSET(A39,-4,0,1,1)&gt;0,OFFSET(A39,-4,0,1,1)+0.001,ERROR.TYPE(0)),IFERROR(IF(OFFSET(A39,-5,0,1,1)&gt;0,OFFSET(A39,-5,0,1,1)+0.001,ERROR.TYPE(0)),IFERROR(IF(OFFSET(A39,-6,0,1,1)&gt;0,OFFSET(A39,-6,0,1,1)+0.001,ERROR.TYPE(0)),IFERROR(IF(OFFSET(A39,-7,0,1,1)&gt;0,OFFSET(A39,-7,0,1,1)+0.001,ERROR.TYPE(0)),IFERROR(IF(OFFSET(A39,-8,0,1,1)&gt;0,OFFSET(A39,-8,0,1,1)+0.001,ERROR.TYPE(0)),IFERROR(IF(OFFSET(A39,-9,0,1,1)&gt;0,OFFSET(A39,-9,0,1,1)+0.001,ERROR.TYPE(0)),IFERROR(IF(OFFSET(A39,-10,0,1,1)&gt;0,OFFSET(A39,-10,0,1,1)+0.001,ERROR.TYPE(0)),ERROR.TYPE(0)))))))))))</f>
        <v>1.0169999999999981</v>
      </c>
      <c r="B39" s="44" t="s">
        <v>37</v>
      </c>
      <c r="C39" s="42">
        <v>3</v>
      </c>
      <c r="D39" s="43" t="s">
        <v>10</v>
      </c>
      <c r="E39" s="27"/>
      <c r="F39" s="8"/>
      <c r="G39" s="8">
        <f t="shared" si="0"/>
        <v>0</v>
      </c>
    </row>
    <row r="40" spans="1:7" s="16" customFormat="1" x14ac:dyDescent="0.35">
      <c r="A40" s="29">
        <f ca="1">IFERROR(IF(OFFSET(A40,-1,0,1,1)&gt;0,OFFSET(A40,-1,0,1,1)+0.001,ERROR.TYPE(0)),IFERROR(IF(OFFSET(A40,-2,0,1,1)&gt;0,OFFSET(A40,-2,0,1,1)+0.001,ERROR.TYPE(0)),IFERROR(IF(OFFSET(A40,-3,0,1,1)&gt;0,OFFSET(A40,-3,0,1,1)+0.001,ERROR.TYPE(0)),IFERROR(IF(OFFSET(A40,-4,0,1,1)&gt;0,OFFSET(A40,-4,0,1,1)+0.001,ERROR.TYPE(0)),IFERROR(IF(OFFSET(A40,-5,0,1,1)&gt;0,OFFSET(A40,-5,0,1,1)+0.001,ERROR.TYPE(0)),IFERROR(IF(OFFSET(A40,-6,0,1,1)&gt;0,OFFSET(A40,-6,0,1,1)+0.001,ERROR.TYPE(0)),IFERROR(IF(OFFSET(A40,-7,0,1,1)&gt;0,OFFSET(A40,-7,0,1,1)+0.001,ERROR.TYPE(0)),IFERROR(IF(OFFSET(A40,-8,0,1,1)&gt;0,OFFSET(A40,-8,0,1,1)+0.001,ERROR.TYPE(0)),IFERROR(IF(OFFSET(A40,-9,0,1,1)&gt;0,OFFSET(A40,-9,0,1,1)+0.001,ERROR.TYPE(0)),IFERROR(IF(OFFSET(A40,-10,0,1,1)&gt;0,OFFSET(A40,-10,0,1,1)+0.001,ERROR.TYPE(0)),ERROR.TYPE(0)))))))))))</f>
        <v>1.017999999999998</v>
      </c>
      <c r="B40" s="44" t="s">
        <v>38</v>
      </c>
      <c r="C40" s="42">
        <v>14</v>
      </c>
      <c r="D40" s="43" t="s">
        <v>10</v>
      </c>
      <c r="E40" s="27"/>
      <c r="F40" s="8"/>
      <c r="G40" s="8">
        <f t="shared" si="0"/>
        <v>0</v>
      </c>
    </row>
    <row r="41" spans="1:7" s="16" customFormat="1" x14ac:dyDescent="0.35">
      <c r="A41" s="29">
        <f ca="1">IFERROR(IF(OFFSET(A41,-1,0,1,1)&gt;0,OFFSET(A41,-1,0,1,1)+0.001,ERROR.TYPE(0)),IFERROR(IF(OFFSET(A41,-2,0,1,1)&gt;0,OFFSET(A41,-2,0,1,1)+0.001,ERROR.TYPE(0)),IFERROR(IF(OFFSET(A41,-3,0,1,1)&gt;0,OFFSET(A41,-3,0,1,1)+0.001,ERROR.TYPE(0)),IFERROR(IF(OFFSET(A41,-4,0,1,1)&gt;0,OFFSET(A41,-4,0,1,1)+0.001,ERROR.TYPE(0)),IFERROR(IF(OFFSET(A41,-5,0,1,1)&gt;0,OFFSET(A41,-5,0,1,1)+0.001,ERROR.TYPE(0)),IFERROR(IF(OFFSET(A41,-6,0,1,1)&gt;0,OFFSET(A41,-6,0,1,1)+0.001,ERROR.TYPE(0)),IFERROR(IF(OFFSET(A41,-7,0,1,1)&gt;0,OFFSET(A41,-7,0,1,1)+0.001,ERROR.TYPE(0)),IFERROR(IF(OFFSET(A41,-8,0,1,1)&gt;0,OFFSET(A41,-8,0,1,1)+0.001,ERROR.TYPE(0)),IFERROR(IF(OFFSET(A41,-9,0,1,1)&gt;0,OFFSET(A41,-9,0,1,1)+0.001,ERROR.TYPE(0)),IFERROR(IF(OFFSET(A41,-10,0,1,1)&gt;0,OFFSET(A41,-10,0,1,1)+0.001,ERROR.TYPE(0)),ERROR.TYPE(0)))))))))))</f>
        <v>1.0189999999999979</v>
      </c>
      <c r="B41" s="44" t="s">
        <v>39</v>
      </c>
      <c r="C41" s="42">
        <v>1</v>
      </c>
      <c r="D41" s="43" t="s">
        <v>10</v>
      </c>
      <c r="E41" s="27"/>
      <c r="F41" s="8"/>
      <c r="G41" s="8">
        <f t="shared" si="0"/>
        <v>0</v>
      </c>
    </row>
    <row r="42" spans="1:7" s="16" customFormat="1" x14ac:dyDescent="0.35">
      <c r="A42" s="29">
        <f t="shared" ca="1" si="1"/>
        <v>1.0199999999999978</v>
      </c>
      <c r="B42" s="44" t="s">
        <v>40</v>
      </c>
      <c r="C42" s="42">
        <v>10</v>
      </c>
      <c r="D42" s="43" t="s">
        <v>10</v>
      </c>
      <c r="E42" s="27"/>
      <c r="F42" s="8"/>
      <c r="G42" s="8">
        <f t="shared" si="0"/>
        <v>0</v>
      </c>
    </row>
    <row r="43" spans="1:7" s="16" customFormat="1" x14ac:dyDescent="0.35">
      <c r="A43" s="29">
        <f t="shared" ca="1" si="1"/>
        <v>1.0209999999999977</v>
      </c>
      <c r="B43" s="44" t="s">
        <v>41</v>
      </c>
      <c r="C43" s="42">
        <v>3</v>
      </c>
      <c r="D43" s="43" t="s">
        <v>10</v>
      </c>
      <c r="E43" s="27"/>
      <c r="F43" s="8"/>
      <c r="G43" s="8">
        <f t="shared" si="0"/>
        <v>0</v>
      </c>
    </row>
    <row r="44" spans="1:7" s="16" customFormat="1" x14ac:dyDescent="0.35">
      <c r="A44" s="29">
        <f t="shared" ca="1" si="1"/>
        <v>1.0219999999999976</v>
      </c>
      <c r="B44" s="44" t="s">
        <v>42</v>
      </c>
      <c r="C44" s="42">
        <v>3</v>
      </c>
      <c r="D44" s="43" t="s">
        <v>10</v>
      </c>
      <c r="E44" s="27"/>
      <c r="F44" s="8"/>
      <c r="G44" s="8">
        <f t="shared" si="0"/>
        <v>0</v>
      </c>
    </row>
    <row r="45" spans="1:7" s="16" customFormat="1" x14ac:dyDescent="0.35">
      <c r="A45" s="29">
        <f t="shared" ca="1" si="1"/>
        <v>1.0229999999999975</v>
      </c>
      <c r="B45" s="44" t="s">
        <v>43</v>
      </c>
      <c r="C45" s="42">
        <v>3</v>
      </c>
      <c r="D45" s="43" t="s">
        <v>10</v>
      </c>
      <c r="E45" s="27"/>
      <c r="F45" s="8"/>
      <c r="G45" s="8">
        <f t="shared" si="0"/>
        <v>0</v>
      </c>
    </row>
    <row r="46" spans="1:7" s="16" customFormat="1" x14ac:dyDescent="0.35">
      <c r="A46" s="29">
        <f ca="1">IFERROR(IF(OFFSET(A46,-1,0,1,1)&gt;0,OFFSET(A46,-1,0,1,1)+0.001,ERROR.TYPE(0)),IFERROR(IF(OFFSET(A46,-2,0,1,1)&gt;0,OFFSET(A46,-2,0,1,1)+0.001,ERROR.TYPE(0)),IFERROR(IF(OFFSET(A46,-3,0,1,1)&gt;0,OFFSET(A46,-3,0,1,1)+0.001,ERROR.TYPE(0)),IFERROR(IF(OFFSET(A46,-4,0,1,1)&gt;0,OFFSET(A46,-4,0,1,1)+0.001,ERROR.TYPE(0)),IFERROR(IF(OFFSET(A46,-5,0,1,1)&gt;0,OFFSET(A46,-5,0,1,1)+0.001,ERROR.TYPE(0)),IFERROR(IF(OFFSET(A46,-6,0,1,1)&gt;0,OFFSET(A46,-6,0,1,1)+0.001,ERROR.TYPE(0)),IFERROR(IF(OFFSET(A46,-7,0,1,1)&gt;0,OFFSET(A46,-7,0,1,1)+0.001,ERROR.TYPE(0)),IFERROR(IF(OFFSET(A46,-8,0,1,1)&gt;0,OFFSET(A46,-8,0,1,1)+0.001,ERROR.TYPE(0)),IFERROR(IF(OFFSET(A46,-9,0,1,1)&gt;0,OFFSET(A46,-9,0,1,1)+0.001,ERROR.TYPE(0)),IFERROR(IF(OFFSET(A46,-10,0,1,1)&gt;0,OFFSET(A46,-10,0,1,1)+0.001,ERROR.TYPE(0)),ERROR.TYPE(0)))))))))))</f>
        <v>1.0239999999999974</v>
      </c>
      <c r="B46" s="44" t="s">
        <v>44</v>
      </c>
      <c r="C46" s="42">
        <v>1</v>
      </c>
      <c r="D46" s="43" t="s">
        <v>10</v>
      </c>
      <c r="E46" s="27"/>
      <c r="F46" s="8"/>
      <c r="G46" s="8">
        <f t="shared" si="0"/>
        <v>0</v>
      </c>
    </row>
    <row r="47" spans="1:7" s="16" customFormat="1" x14ac:dyDescent="0.35">
      <c r="A47" s="29">
        <f ca="1">IFERROR(IF(OFFSET(A47,-1,0,1,1)&gt;0,OFFSET(A47,-1,0,1,1)+0.001,ERROR.TYPE(0)),IFERROR(IF(OFFSET(A47,-2,0,1,1)&gt;0,OFFSET(A47,-2,0,1,1)+0.001,ERROR.TYPE(0)),IFERROR(IF(OFFSET(A47,-3,0,1,1)&gt;0,OFFSET(A47,-3,0,1,1)+0.001,ERROR.TYPE(0)),IFERROR(IF(OFFSET(A47,-4,0,1,1)&gt;0,OFFSET(A47,-4,0,1,1)+0.001,ERROR.TYPE(0)),IFERROR(IF(OFFSET(A47,-5,0,1,1)&gt;0,OFFSET(A47,-5,0,1,1)+0.001,ERROR.TYPE(0)),IFERROR(IF(OFFSET(A47,-6,0,1,1)&gt;0,OFFSET(A47,-6,0,1,1)+0.001,ERROR.TYPE(0)),IFERROR(IF(OFFSET(A47,-7,0,1,1)&gt;0,OFFSET(A47,-7,0,1,1)+0.001,ERROR.TYPE(0)),IFERROR(IF(OFFSET(A47,-8,0,1,1)&gt;0,OFFSET(A47,-8,0,1,1)+0.001,ERROR.TYPE(0)),IFERROR(IF(OFFSET(A47,-9,0,1,1)&gt;0,OFFSET(A47,-9,0,1,1)+0.001,ERROR.TYPE(0)),IFERROR(IF(OFFSET(A47,-10,0,1,1)&gt;0,OFFSET(A47,-10,0,1,1)+0.001,ERROR.TYPE(0)),ERROR.TYPE(0)))))))))))</f>
        <v>1.0249999999999972</v>
      </c>
      <c r="B47" s="44" t="s">
        <v>45</v>
      </c>
      <c r="C47" s="42">
        <v>1</v>
      </c>
      <c r="D47" s="43" t="s">
        <v>10</v>
      </c>
      <c r="E47" s="27"/>
      <c r="F47" s="8"/>
      <c r="G47" s="8">
        <f t="shared" si="0"/>
        <v>0</v>
      </c>
    </row>
    <row r="48" spans="1:7" s="16" customFormat="1" x14ac:dyDescent="0.35">
      <c r="A48" s="29">
        <f t="shared" ca="1" si="1"/>
        <v>1.0259999999999971</v>
      </c>
      <c r="B48" s="44" t="s">
        <v>46</v>
      </c>
      <c r="C48" s="42">
        <v>1</v>
      </c>
      <c r="D48" s="43" t="s">
        <v>10</v>
      </c>
      <c r="E48" s="27"/>
      <c r="F48" s="8"/>
      <c r="G48" s="8">
        <f t="shared" si="0"/>
        <v>0</v>
      </c>
    </row>
    <row r="49" spans="1:7" s="53" customFormat="1" x14ac:dyDescent="0.35">
      <c r="A49" s="47"/>
      <c r="B49" s="48" t="s">
        <v>47</v>
      </c>
      <c r="C49" s="49"/>
      <c r="D49" s="50"/>
      <c r="E49" s="51"/>
      <c r="F49" s="52"/>
      <c r="G49" s="52"/>
    </row>
    <row r="50" spans="1:7" s="16" customFormat="1" x14ac:dyDescent="0.35">
      <c r="A50" s="29">
        <f ca="1">IFERROR(IF(OFFSET(A50,-1,0,1,1)&gt;0,OFFSET(A50,-1,0,1,1)+0.001,ERROR.TYPE(0)),IFERROR(IF(OFFSET(A50,-2,0,1,1)&gt;0,OFFSET(A50,-2,0,1,1)+0.001,ERROR.TYPE(0)),IFERROR(IF(OFFSET(A50,-3,0,1,1)&gt;0,OFFSET(A50,-3,0,1,1)+0.001,ERROR.TYPE(0)),IFERROR(IF(OFFSET(A50,-4,0,1,1)&gt;0,OFFSET(A50,-4,0,1,1)+0.001,ERROR.TYPE(0)),IFERROR(IF(OFFSET(A50,-5,0,1,1)&gt;0,OFFSET(A50,-5,0,1,1)+0.001,ERROR.TYPE(0)),IFERROR(IF(OFFSET(A50,-6,0,1,1)&gt;0,OFFSET(A50,-6,0,1,1)+0.001,ERROR.TYPE(0)),IFERROR(IF(OFFSET(A50,-7,0,1,1)&gt;0,OFFSET(A50,-7,0,1,1)+0.001,ERROR.TYPE(0)),IFERROR(IF(OFFSET(A50,-8,0,1,1)&gt;0,OFFSET(A50,-8,0,1,1)+0.001,ERROR.TYPE(0)),IFERROR(IF(OFFSET(A50,-9,0,1,1)&gt;0,OFFSET(A50,-9,0,1,1)+0.001,ERROR.TYPE(0)),IFERROR(IF(OFFSET(A50,-10,0,1,1)&gt;0,OFFSET(A50,-10,0,1,1)+0.001,ERROR.TYPE(0)),ERROR.TYPE(0)))))))))))</f>
        <v>1.026999999999997</v>
      </c>
      <c r="B50" s="44" t="s">
        <v>38</v>
      </c>
      <c r="C50" s="42">
        <v>3</v>
      </c>
      <c r="D50" s="43" t="s">
        <v>10</v>
      </c>
      <c r="E50" s="27"/>
      <c r="F50" s="8"/>
      <c r="G50" s="8">
        <f t="shared" si="0"/>
        <v>0</v>
      </c>
    </row>
    <row r="51" spans="1:7" s="16" customFormat="1" x14ac:dyDescent="0.35">
      <c r="A51" s="29">
        <f t="shared" ca="1" si="1"/>
        <v>1.0279999999999969</v>
      </c>
      <c r="B51" s="44" t="s">
        <v>41</v>
      </c>
      <c r="C51" s="42">
        <v>3</v>
      </c>
      <c r="D51" s="43" t="s">
        <v>10</v>
      </c>
      <c r="E51" s="27"/>
      <c r="F51" s="8"/>
      <c r="G51" s="8">
        <f t="shared" si="0"/>
        <v>0</v>
      </c>
    </row>
    <row r="52" spans="1:7" s="16" customFormat="1" x14ac:dyDescent="0.35">
      <c r="A52" s="29">
        <f t="shared" ca="1" si="1"/>
        <v>1.0289999999999968</v>
      </c>
      <c r="B52" s="44" t="s">
        <v>40</v>
      </c>
      <c r="C52" s="42">
        <v>3</v>
      </c>
      <c r="D52" s="43" t="s">
        <v>10</v>
      </c>
      <c r="E52" s="27"/>
      <c r="F52" s="8"/>
      <c r="G52" s="8">
        <f t="shared" si="0"/>
        <v>0</v>
      </c>
    </row>
    <row r="53" spans="1:7" s="16" customFormat="1" x14ac:dyDescent="0.35">
      <c r="A53" s="29">
        <f t="shared" ca="1" si="1"/>
        <v>1.0299999999999967</v>
      </c>
      <c r="B53" s="44" t="s">
        <v>48</v>
      </c>
      <c r="C53" s="42">
        <v>3</v>
      </c>
      <c r="D53" s="43" t="s">
        <v>10</v>
      </c>
      <c r="E53" s="27"/>
      <c r="F53" s="8"/>
      <c r="G53" s="8">
        <f t="shared" si="0"/>
        <v>0</v>
      </c>
    </row>
    <row r="54" spans="1:7" s="53" customFormat="1" ht="26" x14ac:dyDescent="0.35">
      <c r="A54" s="47"/>
      <c r="B54" s="54" t="s">
        <v>50</v>
      </c>
      <c r="C54" s="49"/>
      <c r="D54" s="50"/>
      <c r="E54" s="51"/>
      <c r="F54" s="52"/>
      <c r="G54" s="52"/>
    </row>
    <row r="55" spans="1:7" s="53" customFormat="1" x14ac:dyDescent="0.35">
      <c r="A55" s="47"/>
      <c r="B55" s="48" t="s">
        <v>35</v>
      </c>
      <c r="C55" s="49"/>
      <c r="D55" s="50"/>
      <c r="E55" s="51"/>
      <c r="F55" s="52"/>
      <c r="G55" s="52"/>
    </row>
    <row r="56" spans="1:7" s="16" customFormat="1" ht="26" x14ac:dyDescent="0.35">
      <c r="A56" s="29">
        <f ca="1">IFERROR(IF(OFFSET(A56,-1,0,1,1)&gt;0,OFFSET(A56,-1,0,1,1)+0.001,ERROR.TYPE(0)),IFERROR(IF(OFFSET(A56,-2,0,1,1)&gt;0,OFFSET(A56,-2,0,1,1)+0.001,ERROR.TYPE(0)),IFERROR(IF(OFFSET(A56,-3,0,1,1)&gt;0,OFFSET(A56,-3,0,1,1)+0.001,ERROR.TYPE(0)),IFERROR(IF(OFFSET(A56,-4,0,1,1)&gt;0,OFFSET(A56,-4,0,1,1)+0.001,ERROR.TYPE(0)),IFERROR(IF(OFFSET(A56,-5,0,1,1)&gt;0,OFFSET(A56,-5,0,1,1)+0.001,ERROR.TYPE(0)),IFERROR(IF(OFFSET(A56,-6,0,1,1)&gt;0,OFFSET(A56,-6,0,1,1)+0.001,ERROR.TYPE(0)),IFERROR(IF(OFFSET(A56,-7,0,1,1)&gt;0,OFFSET(A56,-7,0,1,1)+0.001,ERROR.TYPE(0)),IFERROR(IF(OFFSET(A56,-8,0,1,1)&gt;0,OFFSET(A56,-8,0,1,1)+0.001,ERROR.TYPE(0)),IFERROR(IF(OFFSET(A56,-9,0,1,1)&gt;0,OFFSET(A56,-9,0,1,1)+0.001,ERROR.TYPE(0)),IFERROR(IF(OFFSET(A56,-10,0,1,1)&gt;0,OFFSET(A56,-10,0,1,1)+0.001,ERROR.TYPE(0)),ERROR.TYPE(0)))))))))))</f>
        <v>1.0309999999999966</v>
      </c>
      <c r="B56" s="44" t="s">
        <v>36</v>
      </c>
      <c r="C56" s="42">
        <v>4</v>
      </c>
      <c r="D56" s="43" t="s">
        <v>10</v>
      </c>
      <c r="E56" s="27"/>
      <c r="F56" s="8"/>
      <c r="G56" s="8">
        <f t="shared" si="0"/>
        <v>0</v>
      </c>
    </row>
    <row r="57" spans="1:7" s="16" customFormat="1" ht="26" x14ac:dyDescent="0.35">
      <c r="A57" s="29">
        <f ca="1">IFERROR(IF(OFFSET(A57,-1,0,1,1)&gt;0,OFFSET(A57,-1,0,1,1)+0.001,ERROR.TYPE(0)),IFERROR(IF(OFFSET(A57,-2,0,1,1)&gt;0,OFFSET(A57,-2,0,1,1)+0.001,ERROR.TYPE(0)),IFERROR(IF(OFFSET(A57,-3,0,1,1)&gt;0,OFFSET(A57,-3,0,1,1)+0.001,ERROR.TYPE(0)),IFERROR(IF(OFFSET(A57,-4,0,1,1)&gt;0,OFFSET(A57,-4,0,1,1)+0.001,ERROR.TYPE(0)),IFERROR(IF(OFFSET(A57,-5,0,1,1)&gt;0,OFFSET(A57,-5,0,1,1)+0.001,ERROR.TYPE(0)),IFERROR(IF(OFFSET(A57,-6,0,1,1)&gt;0,OFFSET(A57,-6,0,1,1)+0.001,ERROR.TYPE(0)),IFERROR(IF(OFFSET(A57,-7,0,1,1)&gt;0,OFFSET(A57,-7,0,1,1)+0.001,ERROR.TYPE(0)),IFERROR(IF(OFFSET(A57,-8,0,1,1)&gt;0,OFFSET(A57,-8,0,1,1)+0.001,ERROR.TYPE(0)),IFERROR(IF(OFFSET(A57,-9,0,1,1)&gt;0,OFFSET(A57,-9,0,1,1)+0.001,ERROR.TYPE(0)),IFERROR(IF(OFFSET(A57,-10,0,1,1)&gt;0,OFFSET(A57,-10,0,1,1)+0.001,ERROR.TYPE(0)),ERROR.TYPE(0)))))))))))</f>
        <v>1.0319999999999965</v>
      </c>
      <c r="B57" s="44" t="s">
        <v>37</v>
      </c>
      <c r="C57" s="42">
        <v>3</v>
      </c>
      <c r="D57" s="43" t="s">
        <v>10</v>
      </c>
      <c r="E57" s="27"/>
      <c r="F57" s="8"/>
      <c r="G57" s="8">
        <f t="shared" si="0"/>
        <v>0</v>
      </c>
    </row>
    <row r="58" spans="1:7" s="16" customFormat="1" x14ac:dyDescent="0.35">
      <c r="A58" s="29">
        <f ca="1">IFERROR(IF(OFFSET(A58,-1,0,1,1)&gt;0,OFFSET(A58,-1,0,1,1)+0.001,ERROR.TYPE(0)),IFERROR(IF(OFFSET(A58,-2,0,1,1)&gt;0,OFFSET(A58,-2,0,1,1)+0.001,ERROR.TYPE(0)),IFERROR(IF(OFFSET(A58,-3,0,1,1)&gt;0,OFFSET(A58,-3,0,1,1)+0.001,ERROR.TYPE(0)),IFERROR(IF(OFFSET(A58,-4,0,1,1)&gt;0,OFFSET(A58,-4,0,1,1)+0.001,ERROR.TYPE(0)),IFERROR(IF(OFFSET(A58,-5,0,1,1)&gt;0,OFFSET(A58,-5,0,1,1)+0.001,ERROR.TYPE(0)),IFERROR(IF(OFFSET(A58,-6,0,1,1)&gt;0,OFFSET(A58,-6,0,1,1)+0.001,ERROR.TYPE(0)),IFERROR(IF(OFFSET(A58,-7,0,1,1)&gt;0,OFFSET(A58,-7,0,1,1)+0.001,ERROR.TYPE(0)),IFERROR(IF(OFFSET(A58,-8,0,1,1)&gt;0,OFFSET(A58,-8,0,1,1)+0.001,ERROR.TYPE(0)),IFERROR(IF(OFFSET(A58,-9,0,1,1)&gt;0,OFFSET(A58,-9,0,1,1)+0.001,ERROR.TYPE(0)),IFERROR(IF(OFFSET(A58,-10,0,1,1)&gt;0,OFFSET(A58,-10,0,1,1)+0.001,ERROR.TYPE(0)),ERROR.TYPE(0)))))))))))</f>
        <v>1.0329999999999964</v>
      </c>
      <c r="B58" s="44" t="s">
        <v>38</v>
      </c>
      <c r="C58" s="42">
        <v>14</v>
      </c>
      <c r="D58" s="43" t="s">
        <v>10</v>
      </c>
      <c r="E58" s="27"/>
      <c r="F58" s="8"/>
      <c r="G58" s="8">
        <f t="shared" si="0"/>
        <v>0</v>
      </c>
    </row>
    <row r="59" spans="1:7" s="16" customFormat="1" x14ac:dyDescent="0.35">
      <c r="A59" s="29">
        <f ca="1">IFERROR(IF(OFFSET(A59,-1,0,1,1)&gt;0,OFFSET(A59,-1,0,1,1)+0.001,ERROR.TYPE(0)),IFERROR(IF(OFFSET(A59,-2,0,1,1)&gt;0,OFFSET(A59,-2,0,1,1)+0.001,ERROR.TYPE(0)),IFERROR(IF(OFFSET(A59,-3,0,1,1)&gt;0,OFFSET(A59,-3,0,1,1)+0.001,ERROR.TYPE(0)),IFERROR(IF(OFFSET(A59,-4,0,1,1)&gt;0,OFFSET(A59,-4,0,1,1)+0.001,ERROR.TYPE(0)),IFERROR(IF(OFFSET(A59,-5,0,1,1)&gt;0,OFFSET(A59,-5,0,1,1)+0.001,ERROR.TYPE(0)),IFERROR(IF(OFFSET(A59,-6,0,1,1)&gt;0,OFFSET(A59,-6,0,1,1)+0.001,ERROR.TYPE(0)),IFERROR(IF(OFFSET(A59,-7,0,1,1)&gt;0,OFFSET(A59,-7,0,1,1)+0.001,ERROR.TYPE(0)),IFERROR(IF(OFFSET(A59,-8,0,1,1)&gt;0,OFFSET(A59,-8,0,1,1)+0.001,ERROR.TYPE(0)),IFERROR(IF(OFFSET(A59,-9,0,1,1)&gt;0,OFFSET(A59,-9,0,1,1)+0.001,ERROR.TYPE(0)),IFERROR(IF(OFFSET(A59,-10,0,1,1)&gt;0,OFFSET(A59,-10,0,1,1)+0.001,ERROR.TYPE(0)),ERROR.TYPE(0)))))))))))</f>
        <v>1.0339999999999963</v>
      </c>
      <c r="B59" s="44" t="s">
        <v>39</v>
      </c>
      <c r="C59" s="42">
        <v>1</v>
      </c>
      <c r="D59" s="43" t="s">
        <v>10</v>
      </c>
      <c r="E59" s="27"/>
      <c r="F59" s="8"/>
      <c r="G59" s="8">
        <f t="shared" si="0"/>
        <v>0</v>
      </c>
    </row>
    <row r="60" spans="1:7" s="16" customFormat="1" x14ac:dyDescent="0.35">
      <c r="A60" s="29">
        <f t="shared" ref="A60:A73" ca="1" si="2">IFERROR(IF(OFFSET(A60,-1,0,1,1)&gt;0,OFFSET(A60,-1,0,1,1)+0.001,ERROR.TYPE(0)),IFERROR(IF(OFFSET(A60,-2,0,1,1)&gt;0,OFFSET(A60,-2,0,1,1)+0.001,ERROR.TYPE(0)),IFERROR(IF(OFFSET(A60,-3,0,1,1)&gt;0,OFFSET(A60,-3,0,1,1)+0.001,ERROR.TYPE(0)),IFERROR(IF(OFFSET(A60,-4,0,1,1)&gt;0,OFFSET(A60,-4,0,1,1)+0.001,ERROR.TYPE(0)),IFERROR(IF(OFFSET(A60,-5,0,1,1)&gt;0,OFFSET(A60,-5,0,1,1)+0.001,ERROR.TYPE(0)),IFERROR(IF(OFFSET(A60,-6,0,1,1)&gt;0,OFFSET(A60,-6,0,1,1)+0.001,ERROR.TYPE(0)),IFERROR(IF(OFFSET(A60,-7,0,1,1)&gt;0,OFFSET(A60,-7,0,1,1)+0.001,ERROR.TYPE(0)),IFERROR(IF(OFFSET(A60,-8,0,1,1)&gt;0,OFFSET(A60,-8,0,1,1)+0.001,ERROR.TYPE(0)),IFERROR(IF(OFFSET(A60,-9,0,1,1)&gt;0,OFFSET(A60,-9,0,1,1)+0.001,ERROR.TYPE(0)),IFERROR(IF(OFFSET(A60,-10,0,1,1)&gt;0,OFFSET(A60,-10,0,1,1)+0.001,ERROR.TYPE(0)),ERROR.TYPE(0)))))))))))</f>
        <v>1.0349999999999961</v>
      </c>
      <c r="B60" s="44" t="s">
        <v>40</v>
      </c>
      <c r="C60" s="42">
        <v>10</v>
      </c>
      <c r="D60" s="43" t="s">
        <v>10</v>
      </c>
      <c r="E60" s="27"/>
      <c r="F60" s="8"/>
      <c r="G60" s="8">
        <f t="shared" si="0"/>
        <v>0</v>
      </c>
    </row>
    <row r="61" spans="1:7" s="16" customFormat="1" x14ac:dyDescent="0.35">
      <c r="A61" s="29">
        <f t="shared" ca="1" si="2"/>
        <v>1.035999999999996</v>
      </c>
      <c r="B61" s="44" t="s">
        <v>41</v>
      </c>
      <c r="C61" s="42">
        <v>3</v>
      </c>
      <c r="D61" s="43" t="s">
        <v>10</v>
      </c>
      <c r="E61" s="27"/>
      <c r="F61" s="8"/>
      <c r="G61" s="8">
        <f t="shared" si="0"/>
        <v>0</v>
      </c>
    </row>
    <row r="62" spans="1:7" s="16" customFormat="1" x14ac:dyDescent="0.35">
      <c r="A62" s="29">
        <f t="shared" ca="1" si="2"/>
        <v>1.0369999999999959</v>
      </c>
      <c r="B62" s="44" t="s">
        <v>42</v>
      </c>
      <c r="C62" s="42">
        <v>3</v>
      </c>
      <c r="D62" s="43" t="s">
        <v>10</v>
      </c>
      <c r="E62" s="27"/>
      <c r="F62" s="8"/>
      <c r="G62" s="8">
        <f t="shared" si="0"/>
        <v>0</v>
      </c>
    </row>
    <row r="63" spans="1:7" s="16" customFormat="1" x14ac:dyDescent="0.35">
      <c r="A63" s="29">
        <f t="shared" ca="1" si="2"/>
        <v>1.0379999999999958</v>
      </c>
      <c r="B63" s="44" t="s">
        <v>43</v>
      </c>
      <c r="C63" s="42">
        <v>3</v>
      </c>
      <c r="D63" s="43" t="s">
        <v>10</v>
      </c>
      <c r="E63" s="27"/>
      <c r="F63" s="8"/>
      <c r="G63" s="8">
        <f t="shared" si="0"/>
        <v>0</v>
      </c>
    </row>
    <row r="64" spans="1:7" s="16" customFormat="1" x14ac:dyDescent="0.35">
      <c r="A64" s="29">
        <f ca="1">IFERROR(IF(OFFSET(A64,-1,0,1,1)&gt;0,OFFSET(A64,-1,0,1,1)+0.001,ERROR.TYPE(0)),IFERROR(IF(OFFSET(A64,-2,0,1,1)&gt;0,OFFSET(A64,-2,0,1,1)+0.001,ERROR.TYPE(0)),IFERROR(IF(OFFSET(A64,-3,0,1,1)&gt;0,OFFSET(A64,-3,0,1,1)+0.001,ERROR.TYPE(0)),IFERROR(IF(OFFSET(A64,-4,0,1,1)&gt;0,OFFSET(A64,-4,0,1,1)+0.001,ERROR.TYPE(0)),IFERROR(IF(OFFSET(A64,-5,0,1,1)&gt;0,OFFSET(A64,-5,0,1,1)+0.001,ERROR.TYPE(0)),IFERROR(IF(OFFSET(A64,-6,0,1,1)&gt;0,OFFSET(A64,-6,0,1,1)+0.001,ERROR.TYPE(0)),IFERROR(IF(OFFSET(A64,-7,0,1,1)&gt;0,OFFSET(A64,-7,0,1,1)+0.001,ERROR.TYPE(0)),IFERROR(IF(OFFSET(A64,-8,0,1,1)&gt;0,OFFSET(A64,-8,0,1,1)+0.001,ERROR.TYPE(0)),IFERROR(IF(OFFSET(A64,-9,0,1,1)&gt;0,OFFSET(A64,-9,0,1,1)+0.001,ERROR.TYPE(0)),IFERROR(IF(OFFSET(A64,-10,0,1,1)&gt;0,OFFSET(A64,-10,0,1,1)+0.001,ERROR.TYPE(0)),ERROR.TYPE(0)))))))))))</f>
        <v>1.0389999999999957</v>
      </c>
      <c r="B64" s="44" t="s">
        <v>44</v>
      </c>
      <c r="C64" s="42">
        <v>1</v>
      </c>
      <c r="D64" s="43" t="s">
        <v>10</v>
      </c>
      <c r="E64" s="27"/>
      <c r="F64" s="8"/>
      <c r="G64" s="8">
        <f t="shared" si="0"/>
        <v>0</v>
      </c>
    </row>
    <row r="65" spans="1:7" s="16" customFormat="1" x14ac:dyDescent="0.35">
      <c r="A65" s="29">
        <f ca="1">IFERROR(IF(OFFSET(A65,-1,0,1,1)&gt;0,OFFSET(A65,-1,0,1,1)+0.001,ERROR.TYPE(0)),IFERROR(IF(OFFSET(A65,-2,0,1,1)&gt;0,OFFSET(A65,-2,0,1,1)+0.001,ERROR.TYPE(0)),IFERROR(IF(OFFSET(A65,-3,0,1,1)&gt;0,OFFSET(A65,-3,0,1,1)+0.001,ERROR.TYPE(0)),IFERROR(IF(OFFSET(A65,-4,0,1,1)&gt;0,OFFSET(A65,-4,0,1,1)+0.001,ERROR.TYPE(0)),IFERROR(IF(OFFSET(A65,-5,0,1,1)&gt;0,OFFSET(A65,-5,0,1,1)+0.001,ERROR.TYPE(0)),IFERROR(IF(OFFSET(A65,-6,0,1,1)&gt;0,OFFSET(A65,-6,0,1,1)+0.001,ERROR.TYPE(0)),IFERROR(IF(OFFSET(A65,-7,0,1,1)&gt;0,OFFSET(A65,-7,0,1,1)+0.001,ERROR.TYPE(0)),IFERROR(IF(OFFSET(A65,-8,0,1,1)&gt;0,OFFSET(A65,-8,0,1,1)+0.001,ERROR.TYPE(0)),IFERROR(IF(OFFSET(A65,-9,0,1,1)&gt;0,OFFSET(A65,-9,0,1,1)+0.001,ERROR.TYPE(0)),IFERROR(IF(OFFSET(A65,-10,0,1,1)&gt;0,OFFSET(A65,-10,0,1,1)+0.001,ERROR.TYPE(0)),ERROR.TYPE(0)))))))))))</f>
        <v>1.0399999999999956</v>
      </c>
      <c r="B65" s="44" t="s">
        <v>45</v>
      </c>
      <c r="C65" s="42">
        <v>1</v>
      </c>
      <c r="D65" s="43" t="s">
        <v>10</v>
      </c>
      <c r="E65" s="27"/>
      <c r="F65" s="8"/>
      <c r="G65" s="8">
        <f t="shared" si="0"/>
        <v>0</v>
      </c>
    </row>
    <row r="66" spans="1:7" s="16" customFormat="1" x14ac:dyDescent="0.35">
      <c r="A66" s="29">
        <f t="shared" ca="1" si="2"/>
        <v>1.0409999999999955</v>
      </c>
      <c r="B66" s="44" t="s">
        <v>46</v>
      </c>
      <c r="C66" s="42">
        <v>1</v>
      </c>
      <c r="D66" s="43" t="s">
        <v>10</v>
      </c>
      <c r="E66" s="27"/>
      <c r="F66" s="8"/>
      <c r="G66" s="8">
        <f t="shared" si="0"/>
        <v>0</v>
      </c>
    </row>
    <row r="67" spans="1:7" s="53" customFormat="1" x14ac:dyDescent="0.35">
      <c r="A67" s="47"/>
      <c r="B67" s="48" t="s">
        <v>47</v>
      </c>
      <c r="C67" s="49"/>
      <c r="D67" s="50"/>
      <c r="E67" s="51"/>
      <c r="F67" s="52"/>
      <c r="G67" s="52"/>
    </row>
    <row r="68" spans="1:7" s="16" customFormat="1" x14ac:dyDescent="0.35">
      <c r="A68" s="29">
        <f ca="1">IFERROR(IF(OFFSET(A68,-1,0,1,1)&gt;0,OFFSET(A68,-1,0,1,1)+0.001,ERROR.TYPE(0)),IFERROR(IF(OFFSET(A68,-2,0,1,1)&gt;0,OFFSET(A68,-2,0,1,1)+0.001,ERROR.TYPE(0)),IFERROR(IF(OFFSET(A68,-3,0,1,1)&gt;0,OFFSET(A68,-3,0,1,1)+0.001,ERROR.TYPE(0)),IFERROR(IF(OFFSET(A68,-4,0,1,1)&gt;0,OFFSET(A68,-4,0,1,1)+0.001,ERROR.TYPE(0)),IFERROR(IF(OFFSET(A68,-5,0,1,1)&gt;0,OFFSET(A68,-5,0,1,1)+0.001,ERROR.TYPE(0)),IFERROR(IF(OFFSET(A68,-6,0,1,1)&gt;0,OFFSET(A68,-6,0,1,1)+0.001,ERROR.TYPE(0)),IFERROR(IF(OFFSET(A68,-7,0,1,1)&gt;0,OFFSET(A68,-7,0,1,1)+0.001,ERROR.TYPE(0)),IFERROR(IF(OFFSET(A68,-8,0,1,1)&gt;0,OFFSET(A68,-8,0,1,1)+0.001,ERROR.TYPE(0)),IFERROR(IF(OFFSET(A68,-9,0,1,1)&gt;0,OFFSET(A68,-9,0,1,1)+0.001,ERROR.TYPE(0)),IFERROR(IF(OFFSET(A68,-10,0,1,1)&gt;0,OFFSET(A68,-10,0,1,1)+0.001,ERROR.TYPE(0)),ERROR.TYPE(0)))))))))))</f>
        <v>1.0419999999999954</v>
      </c>
      <c r="B68" s="44" t="s">
        <v>38</v>
      </c>
      <c r="C68" s="42">
        <v>3</v>
      </c>
      <c r="D68" s="43" t="s">
        <v>10</v>
      </c>
      <c r="E68" s="27"/>
      <c r="F68" s="8"/>
      <c r="G68" s="8">
        <f t="shared" si="0"/>
        <v>0</v>
      </c>
    </row>
    <row r="69" spans="1:7" s="16" customFormat="1" x14ac:dyDescent="0.35">
      <c r="A69" s="29">
        <f t="shared" ca="1" si="2"/>
        <v>1.0429999999999953</v>
      </c>
      <c r="B69" s="44" t="s">
        <v>41</v>
      </c>
      <c r="C69" s="42">
        <v>3</v>
      </c>
      <c r="D69" s="43" t="s">
        <v>10</v>
      </c>
      <c r="E69" s="27"/>
      <c r="F69" s="8"/>
      <c r="G69" s="8">
        <f t="shared" si="0"/>
        <v>0</v>
      </c>
    </row>
    <row r="70" spans="1:7" s="16" customFormat="1" x14ac:dyDescent="0.35">
      <c r="A70" s="29">
        <f t="shared" ca="1" si="2"/>
        <v>1.0439999999999952</v>
      </c>
      <c r="B70" s="44" t="s">
        <v>40</v>
      </c>
      <c r="C70" s="42">
        <v>3</v>
      </c>
      <c r="D70" s="43" t="s">
        <v>10</v>
      </c>
      <c r="E70" s="27"/>
      <c r="F70" s="8"/>
      <c r="G70" s="8">
        <f t="shared" si="0"/>
        <v>0</v>
      </c>
    </row>
    <row r="71" spans="1:7" s="16" customFormat="1" x14ac:dyDescent="0.35">
      <c r="A71" s="29">
        <f t="shared" ca="1" si="2"/>
        <v>1.044999999999995</v>
      </c>
      <c r="B71" s="44" t="s">
        <v>48</v>
      </c>
      <c r="C71" s="42">
        <v>3</v>
      </c>
      <c r="D71" s="43" t="s">
        <v>10</v>
      </c>
      <c r="E71" s="27"/>
      <c r="F71" s="8"/>
      <c r="G71" s="8">
        <f t="shared" si="0"/>
        <v>0</v>
      </c>
    </row>
    <row r="72" spans="1:7" s="16" customFormat="1" ht="26" x14ac:dyDescent="0.35">
      <c r="A72" s="29">
        <f t="shared" ca="1" si="2"/>
        <v>1.0459999999999949</v>
      </c>
      <c r="B72" s="44" t="s">
        <v>51</v>
      </c>
      <c r="C72" s="42">
        <v>1</v>
      </c>
      <c r="D72" s="43" t="s">
        <v>11</v>
      </c>
      <c r="E72" s="27"/>
      <c r="F72" s="8"/>
      <c r="G72" s="8">
        <f t="shared" si="0"/>
        <v>0</v>
      </c>
    </row>
    <row r="73" spans="1:7" s="16" customFormat="1" ht="39.5" thickBot="1" x14ac:dyDescent="0.4">
      <c r="A73" s="29">
        <f t="shared" ca="1" si="2"/>
        <v>1.0469999999999948</v>
      </c>
      <c r="B73" s="17" t="s">
        <v>25</v>
      </c>
      <c r="C73" s="45">
        <v>1</v>
      </c>
      <c r="D73" s="46" t="s">
        <v>12</v>
      </c>
      <c r="E73" s="27"/>
      <c r="F73" s="8"/>
      <c r="G73" s="8">
        <f t="shared" si="0"/>
        <v>0</v>
      </c>
    </row>
    <row r="74" spans="1:7" ht="40.5" customHeight="1" thickBot="1" x14ac:dyDescent="0.4">
      <c r="A74" s="3"/>
      <c r="B74" s="109" t="s">
        <v>8</v>
      </c>
      <c r="C74" s="110"/>
      <c r="D74" s="110"/>
      <c r="E74" s="111"/>
      <c r="F74" s="9"/>
      <c r="G74" s="26">
        <f>SUM(G16:G73)</f>
        <v>0</v>
      </c>
    </row>
    <row r="75" spans="1:7" ht="35.25" customHeight="1" x14ac:dyDescent="0.35">
      <c r="A75" s="5" t="s">
        <v>7</v>
      </c>
      <c r="B75" s="112" t="s">
        <v>9</v>
      </c>
      <c r="C75" s="112"/>
      <c r="D75" s="112"/>
      <c r="E75" s="112"/>
      <c r="F75" s="112"/>
    </row>
    <row r="76" spans="1:7" ht="25" customHeight="1" x14ac:dyDescent="0.35"/>
    <row r="77" spans="1:7" ht="25" customHeight="1" x14ac:dyDescent="0.35"/>
    <row r="78" spans="1:7" ht="25" customHeight="1" x14ac:dyDescent="0.35"/>
    <row r="79" spans="1:7" ht="25" customHeight="1" x14ac:dyDescent="0.35"/>
    <row r="80" spans="1:7" ht="25" customHeight="1" x14ac:dyDescent="0.35"/>
    <row r="81" ht="25" customHeight="1" x14ac:dyDescent="0.35"/>
    <row r="82" ht="25" customHeight="1" x14ac:dyDescent="0.35"/>
    <row r="83" ht="25" customHeight="1" x14ac:dyDescent="0.35"/>
  </sheetData>
  <mergeCells count="11">
    <mergeCell ref="A1:F1"/>
    <mergeCell ref="A2:F2"/>
    <mergeCell ref="B74:E74"/>
    <mergeCell ref="B75:F75"/>
    <mergeCell ref="B10:G10"/>
    <mergeCell ref="B11:G11"/>
    <mergeCell ref="B12:G12"/>
    <mergeCell ref="B13:G13"/>
    <mergeCell ref="B14:G14"/>
    <mergeCell ref="B15:G15"/>
    <mergeCell ref="B4:G4"/>
  </mergeCells>
  <phoneticPr fontId="11" type="noConversion"/>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4566-7EC1-4392-BE5B-CEAF456ACF87}">
  <dimension ref="A1:G40"/>
  <sheetViews>
    <sheetView view="pageBreakPreview" topLeftCell="A4" zoomScale="115" zoomScaleNormal="85" zoomScaleSheetLayoutView="115" workbookViewId="0">
      <selection activeCell="E6" sqref="E6"/>
    </sheetView>
  </sheetViews>
  <sheetFormatPr defaultRowHeight="14.5" x14ac:dyDescent="0.35"/>
  <cols>
    <col min="1" max="1" width="19" style="16" customWidth="1"/>
    <col min="2" max="2" width="35.7265625" style="16" customWidth="1"/>
    <col min="3" max="3" width="7.81640625" style="16" bestFit="1" customWidth="1"/>
    <col min="4" max="4" width="5.6328125" style="16" customWidth="1"/>
    <col min="5" max="5" width="20.90625" style="16" bestFit="1" customWidth="1"/>
    <col min="6" max="6" width="24" style="16" customWidth="1"/>
    <col min="7" max="7" width="19.1796875" style="16" customWidth="1"/>
    <col min="8" max="16384" width="8.7265625" style="16"/>
  </cols>
  <sheetData>
    <row r="1" spans="1:7" ht="28.5" customHeight="1" x14ac:dyDescent="0.4">
      <c r="A1" s="107" t="s">
        <v>2</v>
      </c>
      <c r="B1" s="107"/>
      <c r="C1" s="107"/>
      <c r="D1" s="107"/>
      <c r="E1" s="107"/>
      <c r="F1" s="107"/>
    </row>
    <row r="2" spans="1:7" ht="27.75" customHeight="1" x14ac:dyDescent="0.35">
      <c r="A2" s="108" t="s">
        <v>0</v>
      </c>
      <c r="B2" s="108"/>
      <c r="C2" s="108"/>
      <c r="D2" s="108"/>
      <c r="E2" s="108"/>
      <c r="F2" s="108"/>
    </row>
    <row r="3" spans="1:7" x14ac:dyDescent="0.35">
      <c r="A3" s="1"/>
      <c r="B3" s="1"/>
      <c r="C3" s="1"/>
      <c r="D3" s="1"/>
      <c r="E3" s="1"/>
      <c r="F3" s="1"/>
    </row>
    <row r="4" spans="1:7" ht="39" customHeight="1" x14ac:dyDescent="0.35">
      <c r="A4" s="6" t="s">
        <v>1</v>
      </c>
      <c r="B4" s="113" t="s">
        <v>124</v>
      </c>
      <c r="C4" s="113"/>
      <c r="D4" s="113"/>
      <c r="E4" s="113"/>
      <c r="F4" s="113"/>
      <c r="G4" s="113"/>
    </row>
    <row r="5" spans="1:7" ht="24" customHeight="1" x14ac:dyDescent="0.35">
      <c r="A5" s="4" t="s">
        <v>3</v>
      </c>
      <c r="B5" s="7" t="s">
        <v>126</v>
      </c>
      <c r="C5" s="1"/>
      <c r="D5" s="1"/>
      <c r="E5" s="1"/>
      <c r="F5" s="1"/>
    </row>
    <row r="6" spans="1:7" ht="15" thickBot="1" x14ac:dyDescent="0.4">
      <c r="A6" s="1"/>
      <c r="B6" s="1"/>
      <c r="C6" s="1"/>
      <c r="D6" s="1"/>
      <c r="E6" s="1"/>
      <c r="F6" s="1"/>
    </row>
    <row r="7" spans="1:7" ht="65" customHeight="1" x14ac:dyDescent="0.35">
      <c r="A7" s="13" t="s">
        <v>20</v>
      </c>
      <c r="B7" s="18" t="s">
        <v>4</v>
      </c>
      <c r="C7" s="2" t="s">
        <v>5</v>
      </c>
      <c r="D7" s="20" t="s">
        <v>21</v>
      </c>
      <c r="E7" s="19" t="s">
        <v>22</v>
      </c>
      <c r="F7" s="19" t="s">
        <v>23</v>
      </c>
      <c r="G7" s="21" t="s">
        <v>24</v>
      </c>
    </row>
    <row r="8" spans="1:7" ht="24.75" customHeight="1" thickBot="1" x14ac:dyDescent="0.4">
      <c r="A8" s="22"/>
      <c r="B8" s="23"/>
      <c r="C8" s="23"/>
      <c r="D8" s="23"/>
      <c r="E8" s="23"/>
      <c r="F8" s="24" t="s">
        <v>6</v>
      </c>
      <c r="G8" s="25" t="s">
        <v>6</v>
      </c>
    </row>
    <row r="9" spans="1:7" ht="24.75" customHeight="1" x14ac:dyDescent="0.35">
      <c r="A9" s="10"/>
      <c r="B9" s="14" t="s">
        <v>13</v>
      </c>
      <c r="C9" s="14"/>
      <c r="D9" s="14"/>
      <c r="E9" s="14"/>
      <c r="F9" s="12"/>
      <c r="G9" s="11"/>
    </row>
    <row r="10" spans="1:7" x14ac:dyDescent="0.35">
      <c r="A10" s="10"/>
      <c r="B10" s="114" t="s">
        <v>14</v>
      </c>
      <c r="C10" s="115"/>
      <c r="D10" s="115"/>
      <c r="E10" s="115"/>
      <c r="F10" s="115"/>
      <c r="G10" s="116"/>
    </row>
    <row r="11" spans="1:7" x14ac:dyDescent="0.35">
      <c r="A11" s="10"/>
      <c r="B11" s="114" t="s">
        <v>15</v>
      </c>
      <c r="C11" s="115"/>
      <c r="D11" s="115"/>
      <c r="E11" s="115"/>
      <c r="F11" s="115"/>
      <c r="G11" s="116"/>
    </row>
    <row r="12" spans="1:7" x14ac:dyDescent="0.35">
      <c r="A12" s="10"/>
      <c r="B12" s="114" t="s">
        <v>16</v>
      </c>
      <c r="C12" s="115"/>
      <c r="D12" s="115"/>
      <c r="E12" s="115"/>
      <c r="F12" s="115"/>
      <c r="G12" s="116"/>
    </row>
    <row r="13" spans="1:7" x14ac:dyDescent="0.35">
      <c r="A13" s="10"/>
      <c r="B13" s="114" t="s">
        <v>17</v>
      </c>
      <c r="C13" s="115"/>
      <c r="D13" s="115"/>
      <c r="E13" s="115"/>
      <c r="F13" s="115"/>
      <c r="G13" s="116"/>
    </row>
    <row r="14" spans="1:7" x14ac:dyDescent="0.35">
      <c r="A14" s="10"/>
      <c r="B14" s="114" t="s">
        <v>18</v>
      </c>
      <c r="C14" s="115"/>
      <c r="D14" s="115"/>
      <c r="E14" s="115"/>
      <c r="F14" s="115"/>
      <c r="G14" s="116"/>
    </row>
    <row r="15" spans="1:7" x14ac:dyDescent="0.35">
      <c r="A15" s="10"/>
      <c r="B15" s="114" t="s">
        <v>19</v>
      </c>
      <c r="C15" s="115"/>
      <c r="D15" s="115"/>
      <c r="E15" s="115"/>
      <c r="F15" s="115"/>
      <c r="G15" s="116"/>
    </row>
    <row r="16" spans="1:7" s="53" customFormat="1" x14ac:dyDescent="0.35">
      <c r="A16" s="62">
        <v>2</v>
      </c>
      <c r="B16" s="63" t="s">
        <v>52</v>
      </c>
      <c r="C16" s="64"/>
      <c r="D16" s="65"/>
      <c r="E16" s="51"/>
      <c r="F16" s="52"/>
      <c r="G16" s="52"/>
    </row>
    <row r="17" spans="1:7" s="53" customFormat="1" ht="26" x14ac:dyDescent="0.35">
      <c r="A17" s="62"/>
      <c r="B17" s="66" t="s">
        <v>50</v>
      </c>
      <c r="C17" s="64"/>
      <c r="D17" s="65"/>
      <c r="E17" s="51"/>
      <c r="F17" s="52"/>
      <c r="G17" s="52"/>
    </row>
    <row r="18" spans="1:7" s="53" customFormat="1" x14ac:dyDescent="0.35">
      <c r="A18" s="62"/>
      <c r="B18" s="63" t="s">
        <v>35</v>
      </c>
      <c r="C18" s="64"/>
      <c r="D18" s="65"/>
      <c r="E18" s="51"/>
      <c r="F18" s="52"/>
      <c r="G18" s="52"/>
    </row>
    <row r="19" spans="1:7" ht="26" x14ac:dyDescent="0.35">
      <c r="A19" s="29">
        <f t="shared" ref="A19:A20" ca="1" si="0">IFERROR(IF(OFFSET(A19,-1,0,1,1)&gt;0,OFFSET(A19,-1,0,1,1)+0.001,ERROR.TYPE(0)),IFERROR(IF(OFFSET(A19,-2,0,1,1)&gt;0,OFFSET(A19,-2,0,1,1)+0.001,ERROR.TYPE(0)),IFERROR(IF(OFFSET(A19,-3,0,1,1)&gt;0,OFFSET(A19,-3,0,1,1)+0.001,ERROR.TYPE(0)),IFERROR(IF(OFFSET(A19,-4,0,1,1)&gt;0,OFFSET(A19,-4,0,1,1)+0.001,ERROR.TYPE(0)),IFERROR(IF(OFFSET(A19,-5,0,1,1)&gt;0,OFFSET(A19,-5,0,1,1)+0.001,ERROR.TYPE(0)),IFERROR(IF(OFFSET(A19,-6,0,1,1)&gt;0,OFFSET(A19,-6,0,1,1)+0.001,ERROR.TYPE(0)),IFERROR(IF(OFFSET(A19,-7,0,1,1)&gt;0,OFFSET(A19,-7,0,1,1)+0.001,ERROR.TYPE(0)),IFERROR(IF(OFFSET(A19,-8,0,1,1)&gt;0,OFFSET(A19,-8,0,1,1)+0.001,ERROR.TYPE(0)),IFERROR(IF(OFFSET(A19,-9,0,1,1)&gt;0,OFFSET(A19,-9,0,1,1)+0.001,ERROR.TYPE(0)),IFERROR(IF(OFFSET(A19,-10,0,1,1)&gt;0,OFFSET(A19,-10,0,1,1)+0.001,ERROR.TYPE(0)),ERROR.TYPE(0)))))))))))</f>
        <v>2.0009999999999999</v>
      </c>
      <c r="B19" s="17" t="s">
        <v>53</v>
      </c>
      <c r="C19" s="60">
        <v>1</v>
      </c>
      <c r="D19" s="61" t="s">
        <v>10</v>
      </c>
      <c r="E19" s="27"/>
      <c r="F19" s="8"/>
      <c r="G19" s="8">
        <f t="shared" ref="G19:G20" si="1">C19*F19</f>
        <v>0</v>
      </c>
    </row>
    <row r="20" spans="1:7" ht="26" x14ac:dyDescent="0.35">
      <c r="A20" s="29">
        <f t="shared" ca="1" si="0"/>
        <v>2.0019999999999998</v>
      </c>
      <c r="B20" s="17" t="s">
        <v>54</v>
      </c>
      <c r="C20" s="60">
        <v>13</v>
      </c>
      <c r="D20" s="61" t="s">
        <v>10</v>
      </c>
      <c r="E20" s="27"/>
      <c r="F20" s="8"/>
      <c r="G20" s="8">
        <f t="shared" si="1"/>
        <v>0</v>
      </c>
    </row>
    <row r="21" spans="1:7" s="53" customFormat="1" x14ac:dyDescent="0.35">
      <c r="A21" s="62"/>
      <c r="B21" s="63" t="s">
        <v>47</v>
      </c>
      <c r="C21" s="64"/>
      <c r="D21" s="65"/>
      <c r="E21" s="51"/>
      <c r="F21" s="52"/>
      <c r="G21" s="52"/>
    </row>
    <row r="22" spans="1:7" ht="26" x14ac:dyDescent="0.35">
      <c r="A22" s="29">
        <f t="shared" ref="A22:A30" ca="1" si="2">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2.0029999999999997</v>
      </c>
      <c r="B22" s="17" t="s">
        <v>53</v>
      </c>
      <c r="C22" s="60">
        <v>3</v>
      </c>
      <c r="D22" s="61" t="s">
        <v>10</v>
      </c>
      <c r="E22" s="27"/>
      <c r="F22" s="8"/>
      <c r="G22" s="8">
        <f t="shared" ref="G22:G23" si="3">C22*F22</f>
        <v>0</v>
      </c>
    </row>
    <row r="23" spans="1:7" ht="26" x14ac:dyDescent="0.35">
      <c r="A23" s="29">
        <f t="shared" ca="1" si="2"/>
        <v>2.0039999999999996</v>
      </c>
      <c r="B23" s="17" t="s">
        <v>55</v>
      </c>
      <c r="C23" s="60">
        <v>12</v>
      </c>
      <c r="D23" s="61" t="s">
        <v>10</v>
      </c>
      <c r="E23" s="27"/>
      <c r="F23" s="8"/>
      <c r="G23" s="8">
        <f t="shared" si="3"/>
        <v>0</v>
      </c>
    </row>
    <row r="24" spans="1:7" s="53" customFormat="1" x14ac:dyDescent="0.35">
      <c r="A24" s="62"/>
      <c r="B24" s="63" t="s">
        <v>56</v>
      </c>
      <c r="C24" s="64"/>
      <c r="D24" s="65"/>
      <c r="E24" s="51"/>
      <c r="F24" s="52"/>
      <c r="G24" s="52"/>
    </row>
    <row r="25" spans="1:7" ht="26" x14ac:dyDescent="0.35">
      <c r="A25" s="29">
        <f t="shared" ref="A25" ca="1" si="4">IFERROR(IF(OFFSET(A25,-1,0,1,1)&gt;0,OFFSET(A25,-1,0,1,1)+0.001,ERROR.TYPE(0)),IFERROR(IF(OFFSET(A25,-2,0,1,1)&gt;0,OFFSET(A25,-2,0,1,1)+0.001,ERROR.TYPE(0)),IFERROR(IF(OFFSET(A25,-3,0,1,1)&gt;0,OFFSET(A25,-3,0,1,1)+0.001,ERROR.TYPE(0)),IFERROR(IF(OFFSET(A25,-4,0,1,1)&gt;0,OFFSET(A25,-4,0,1,1)+0.001,ERROR.TYPE(0)),IFERROR(IF(OFFSET(A25,-5,0,1,1)&gt;0,OFFSET(A25,-5,0,1,1)+0.001,ERROR.TYPE(0)),IFERROR(IF(OFFSET(A25,-6,0,1,1)&gt;0,OFFSET(A25,-6,0,1,1)+0.001,ERROR.TYPE(0)),IFERROR(IF(OFFSET(A25,-7,0,1,1)&gt;0,OFFSET(A25,-7,0,1,1)+0.001,ERROR.TYPE(0)),IFERROR(IF(OFFSET(A25,-8,0,1,1)&gt;0,OFFSET(A25,-8,0,1,1)+0.001,ERROR.TYPE(0)),IFERROR(IF(OFFSET(A25,-9,0,1,1)&gt;0,OFFSET(A25,-9,0,1,1)+0.001,ERROR.TYPE(0)),IFERROR(IF(OFFSET(A25,-10,0,1,1)&gt;0,OFFSET(A25,-10,0,1,1)+0.001,ERROR.TYPE(0)),ERROR.TYPE(0)))))))))))</f>
        <v>2.0049999999999994</v>
      </c>
      <c r="B25" s="17" t="s">
        <v>57</v>
      </c>
      <c r="C25" s="60">
        <v>8</v>
      </c>
      <c r="D25" s="61" t="s">
        <v>10</v>
      </c>
      <c r="E25" s="27"/>
      <c r="F25" s="8"/>
      <c r="G25" s="8">
        <f t="shared" ref="G25" si="5">C25*F25</f>
        <v>0</v>
      </c>
    </row>
    <row r="26" spans="1:7" s="53" customFormat="1" x14ac:dyDescent="0.35">
      <c r="A26" s="47"/>
      <c r="B26" s="66" t="s">
        <v>58</v>
      </c>
      <c r="C26" s="64"/>
      <c r="D26" s="65"/>
      <c r="E26" s="51"/>
      <c r="F26" s="52"/>
      <c r="G26" s="52"/>
    </row>
    <row r="27" spans="1:7" ht="26" x14ac:dyDescent="0.35">
      <c r="A27" s="29">
        <f t="shared" ca="1" si="2"/>
        <v>2.0059999999999993</v>
      </c>
      <c r="B27" s="17" t="s">
        <v>59</v>
      </c>
      <c r="C27" s="60">
        <v>1</v>
      </c>
      <c r="D27" s="61" t="s">
        <v>10</v>
      </c>
      <c r="E27" s="27"/>
      <c r="F27" s="8"/>
      <c r="G27" s="8">
        <f t="shared" ref="G27:G30" si="6">C27*F27</f>
        <v>0</v>
      </c>
    </row>
    <row r="28" spans="1:7" ht="26" x14ac:dyDescent="0.35">
      <c r="A28" s="29">
        <f t="shared" ca="1" si="2"/>
        <v>2.0069999999999992</v>
      </c>
      <c r="B28" s="17" t="s">
        <v>60</v>
      </c>
      <c r="C28" s="60">
        <v>1</v>
      </c>
      <c r="D28" s="61" t="s">
        <v>10</v>
      </c>
      <c r="E28" s="27"/>
      <c r="F28" s="8"/>
      <c r="G28" s="8">
        <f t="shared" si="6"/>
        <v>0</v>
      </c>
    </row>
    <row r="29" spans="1:7" x14ac:dyDescent="0.35">
      <c r="A29" s="29">
        <f t="shared" ca="1" si="2"/>
        <v>2.0079999999999991</v>
      </c>
      <c r="B29" s="17" t="s">
        <v>61</v>
      </c>
      <c r="C29" s="60">
        <v>2</v>
      </c>
      <c r="D29" s="61" t="s">
        <v>10</v>
      </c>
      <c r="E29" s="27"/>
      <c r="F29" s="8"/>
      <c r="G29" s="8">
        <f t="shared" si="6"/>
        <v>0</v>
      </c>
    </row>
    <row r="30" spans="1:7" ht="39.5" thickBot="1" x14ac:dyDescent="0.4">
      <c r="A30" s="29">
        <f t="shared" ca="1" si="2"/>
        <v>2.008999999999999</v>
      </c>
      <c r="B30" s="17" t="s">
        <v>25</v>
      </c>
      <c r="C30" s="45">
        <v>1</v>
      </c>
      <c r="D30" s="46" t="s">
        <v>12</v>
      </c>
      <c r="E30" s="27"/>
      <c r="F30" s="8"/>
      <c r="G30" s="8">
        <f t="shared" si="6"/>
        <v>0</v>
      </c>
    </row>
    <row r="31" spans="1:7" ht="40.5" customHeight="1" thickBot="1" x14ac:dyDescent="0.4">
      <c r="A31" s="3"/>
      <c r="B31" s="109" t="s">
        <v>8</v>
      </c>
      <c r="C31" s="110"/>
      <c r="D31" s="110"/>
      <c r="E31" s="111"/>
      <c r="F31" s="9"/>
      <c r="G31" s="26">
        <f>SUM(G16:G30)</f>
        <v>0</v>
      </c>
    </row>
    <row r="32" spans="1:7" ht="35.25" customHeight="1" x14ac:dyDescent="0.35">
      <c r="A32" s="5" t="s">
        <v>7</v>
      </c>
      <c r="B32" s="112" t="s">
        <v>9</v>
      </c>
      <c r="C32" s="112"/>
      <c r="D32" s="112"/>
      <c r="E32" s="112"/>
      <c r="F32" s="112"/>
    </row>
    <row r="33" ht="25" customHeight="1" x14ac:dyDescent="0.35"/>
    <row r="34" ht="25" customHeight="1" x14ac:dyDescent="0.35"/>
    <row r="35" ht="25" customHeight="1" x14ac:dyDescent="0.35"/>
    <row r="36" ht="25" customHeight="1" x14ac:dyDescent="0.35"/>
    <row r="37" ht="25" customHeight="1" x14ac:dyDescent="0.35"/>
    <row r="38" ht="25" customHeight="1" x14ac:dyDescent="0.35"/>
    <row r="39" ht="25" customHeight="1" x14ac:dyDescent="0.35"/>
    <row r="40" ht="25" customHeight="1" x14ac:dyDescent="0.35"/>
  </sheetData>
  <mergeCells count="11">
    <mergeCell ref="B13:G13"/>
    <mergeCell ref="B14:G14"/>
    <mergeCell ref="B15:G15"/>
    <mergeCell ref="B31:E31"/>
    <mergeCell ref="B32:F32"/>
    <mergeCell ref="B12:G12"/>
    <mergeCell ref="A1:F1"/>
    <mergeCell ref="A2:F2"/>
    <mergeCell ref="B10:G10"/>
    <mergeCell ref="B11:G11"/>
    <mergeCell ref="B4:G4"/>
  </mergeCells>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416B-A1E0-47D4-81DF-0448887E901C}">
  <dimension ref="A1:G39"/>
  <sheetViews>
    <sheetView view="pageBreakPreview" topLeftCell="A13" zoomScale="70" zoomScaleNormal="85" zoomScaleSheetLayoutView="70" workbookViewId="0">
      <selection activeCell="G29" sqref="G29"/>
    </sheetView>
  </sheetViews>
  <sheetFormatPr defaultRowHeight="14.5" x14ac:dyDescent="0.35"/>
  <cols>
    <col min="1" max="1" width="19" style="16" customWidth="1"/>
    <col min="2" max="2" width="35.7265625" style="16" customWidth="1"/>
    <col min="3" max="3" width="7.81640625" style="16" bestFit="1" customWidth="1"/>
    <col min="4" max="4" width="5.6328125" style="16" customWidth="1"/>
    <col min="5" max="5" width="20.90625" style="16" bestFit="1" customWidth="1"/>
    <col min="6" max="6" width="24" style="16" customWidth="1"/>
    <col min="7" max="7" width="19.1796875" style="16" customWidth="1"/>
    <col min="8" max="16384" width="8.7265625" style="16"/>
  </cols>
  <sheetData>
    <row r="1" spans="1:7" ht="28.5" customHeight="1" x14ac:dyDescent="0.4">
      <c r="A1" s="107" t="s">
        <v>2</v>
      </c>
      <c r="B1" s="107"/>
      <c r="C1" s="107"/>
      <c r="D1" s="107"/>
      <c r="E1" s="107"/>
      <c r="F1" s="107"/>
    </row>
    <row r="2" spans="1:7" ht="27.75" customHeight="1" x14ac:dyDescent="0.35">
      <c r="A2" s="108" t="s">
        <v>0</v>
      </c>
      <c r="B2" s="108"/>
      <c r="C2" s="108"/>
      <c r="D2" s="108"/>
      <c r="E2" s="108"/>
      <c r="F2" s="108"/>
    </row>
    <row r="3" spans="1:7" x14ac:dyDescent="0.35">
      <c r="A3" s="1"/>
      <c r="B3" s="1"/>
      <c r="C3" s="1"/>
      <c r="D3" s="1"/>
      <c r="E3" s="1"/>
      <c r="F3" s="1"/>
    </row>
    <row r="4" spans="1:7" ht="39" customHeight="1" x14ac:dyDescent="0.35">
      <c r="A4" s="6" t="s">
        <v>1</v>
      </c>
      <c r="B4" s="113" t="s">
        <v>124</v>
      </c>
      <c r="C4" s="113"/>
      <c r="D4" s="113"/>
      <c r="E4" s="113"/>
      <c r="F4" s="113"/>
      <c r="G4" s="113"/>
    </row>
    <row r="5" spans="1:7" ht="24" customHeight="1" x14ac:dyDescent="0.35">
      <c r="A5" s="4" t="s">
        <v>3</v>
      </c>
      <c r="B5" s="7" t="s">
        <v>126</v>
      </c>
      <c r="C5" s="1"/>
      <c r="D5" s="1"/>
      <c r="E5" s="1"/>
      <c r="F5" s="1"/>
    </row>
    <row r="6" spans="1:7" ht="15" thickBot="1" x14ac:dyDescent="0.4">
      <c r="A6" s="1"/>
      <c r="B6" s="1"/>
      <c r="C6" s="1"/>
      <c r="D6" s="1"/>
      <c r="E6" s="1"/>
      <c r="F6" s="1"/>
    </row>
    <row r="7" spans="1:7" ht="65" customHeight="1" x14ac:dyDescent="0.35">
      <c r="A7" s="13" t="s">
        <v>20</v>
      </c>
      <c r="B7" s="18" t="s">
        <v>4</v>
      </c>
      <c r="C7" s="2" t="s">
        <v>5</v>
      </c>
      <c r="D7" s="20" t="s">
        <v>21</v>
      </c>
      <c r="E7" s="19" t="s">
        <v>22</v>
      </c>
      <c r="F7" s="19" t="s">
        <v>23</v>
      </c>
      <c r="G7" s="21" t="s">
        <v>24</v>
      </c>
    </row>
    <row r="8" spans="1:7" ht="24.75" customHeight="1" thickBot="1" x14ac:dyDescent="0.4">
      <c r="A8" s="22"/>
      <c r="B8" s="23"/>
      <c r="C8" s="23"/>
      <c r="D8" s="23"/>
      <c r="E8" s="23"/>
      <c r="F8" s="24" t="s">
        <v>6</v>
      </c>
      <c r="G8" s="25" t="s">
        <v>6</v>
      </c>
    </row>
    <row r="9" spans="1:7" ht="24.75" customHeight="1" x14ac:dyDescent="0.35">
      <c r="A9" s="10"/>
      <c r="B9" s="14" t="s">
        <v>13</v>
      </c>
      <c r="C9" s="14"/>
      <c r="D9" s="14"/>
      <c r="E9" s="14"/>
      <c r="F9" s="12"/>
      <c r="G9" s="11"/>
    </row>
    <row r="10" spans="1:7" x14ac:dyDescent="0.35">
      <c r="A10" s="10"/>
      <c r="B10" s="114" t="s">
        <v>14</v>
      </c>
      <c r="C10" s="115"/>
      <c r="D10" s="115"/>
      <c r="E10" s="115"/>
      <c r="F10" s="115"/>
      <c r="G10" s="116"/>
    </row>
    <row r="11" spans="1:7" x14ac:dyDescent="0.35">
      <c r="A11" s="10"/>
      <c r="B11" s="114" t="s">
        <v>15</v>
      </c>
      <c r="C11" s="115"/>
      <c r="D11" s="115"/>
      <c r="E11" s="115"/>
      <c r="F11" s="115"/>
      <c r="G11" s="116"/>
    </row>
    <row r="12" spans="1:7" x14ac:dyDescent="0.35">
      <c r="A12" s="10"/>
      <c r="B12" s="114" t="s">
        <v>16</v>
      </c>
      <c r="C12" s="115"/>
      <c r="D12" s="115"/>
      <c r="E12" s="115"/>
      <c r="F12" s="115"/>
      <c r="G12" s="116"/>
    </row>
    <row r="13" spans="1:7" x14ac:dyDescent="0.35">
      <c r="A13" s="10"/>
      <c r="B13" s="114" t="s">
        <v>17</v>
      </c>
      <c r="C13" s="115"/>
      <c r="D13" s="115"/>
      <c r="E13" s="115"/>
      <c r="F13" s="115"/>
      <c r="G13" s="116"/>
    </row>
    <row r="14" spans="1:7" x14ac:dyDescent="0.35">
      <c r="A14" s="10"/>
      <c r="B14" s="114" t="s">
        <v>18</v>
      </c>
      <c r="C14" s="115"/>
      <c r="D14" s="115"/>
      <c r="E14" s="115"/>
      <c r="F14" s="115"/>
      <c r="G14" s="116"/>
    </row>
    <row r="15" spans="1:7" x14ac:dyDescent="0.35">
      <c r="A15" s="10"/>
      <c r="B15" s="114" t="s">
        <v>19</v>
      </c>
      <c r="C15" s="115"/>
      <c r="D15" s="115"/>
      <c r="E15" s="115"/>
      <c r="F15" s="115"/>
      <c r="G15" s="116"/>
    </row>
    <row r="16" spans="1:7" s="53" customFormat="1" x14ac:dyDescent="0.35">
      <c r="A16" s="62">
        <v>3</v>
      </c>
      <c r="B16" s="71" t="s">
        <v>62</v>
      </c>
      <c r="C16" s="64"/>
      <c r="D16" s="65"/>
      <c r="E16" s="51"/>
      <c r="F16" s="52"/>
      <c r="G16" s="52"/>
    </row>
    <row r="17" spans="1:7" s="53" customFormat="1" ht="39" x14ac:dyDescent="0.35">
      <c r="A17" s="72"/>
      <c r="B17" s="73" t="s">
        <v>63</v>
      </c>
      <c r="C17" s="74"/>
      <c r="D17" s="74"/>
      <c r="E17" s="51"/>
      <c r="F17" s="52"/>
      <c r="G17" s="52"/>
    </row>
    <row r="18" spans="1:7" s="53" customFormat="1" x14ac:dyDescent="0.35">
      <c r="A18" s="29">
        <f t="shared" ref="A18:A29" ca="1" si="0">IFERROR(IF(OFFSET(A18,-1,0,1,1)&gt;0,OFFSET(A18,-1,0,1,1)+0.001,ERROR.TYPE(0)),IFERROR(IF(OFFSET(A18,-2,0,1,1)&gt;0,OFFSET(A18,-2,0,1,1)+0.001,ERROR.TYPE(0)),IFERROR(IF(OFFSET(A18,-3,0,1,1)&gt;0,OFFSET(A18,-3,0,1,1)+0.001,ERROR.TYPE(0)),IFERROR(IF(OFFSET(A18,-4,0,1,1)&gt;0,OFFSET(A18,-4,0,1,1)+0.001,ERROR.TYPE(0)),IFERROR(IF(OFFSET(A18,-5,0,1,1)&gt;0,OFFSET(A18,-5,0,1,1)+0.001,ERROR.TYPE(0)),IFERROR(IF(OFFSET(A18,-6,0,1,1)&gt;0,OFFSET(A18,-6,0,1,1)+0.001,ERROR.TYPE(0)),IFERROR(IF(OFFSET(A18,-7,0,1,1)&gt;0,OFFSET(A18,-7,0,1,1)+0.001,ERROR.TYPE(0)),IFERROR(IF(OFFSET(A18,-8,0,1,1)&gt;0,OFFSET(A18,-8,0,1,1)+0.001,ERROR.TYPE(0)),IFERROR(IF(OFFSET(A18,-9,0,1,1)&gt;0,OFFSET(A18,-9,0,1,1)+0.001,ERROR.TYPE(0)),IFERROR(IF(OFFSET(A18,-10,0,1,1)&gt;0,OFFSET(A18,-10,0,1,1)+0.001,ERROR.TYPE(0)),ERROR.TYPE(0)))))))))))</f>
        <v>3.0009999999999999</v>
      </c>
      <c r="B18" s="69" t="s">
        <v>64</v>
      </c>
      <c r="C18" s="70">
        <v>1</v>
      </c>
      <c r="D18" s="43" t="s">
        <v>10</v>
      </c>
      <c r="E18" s="27"/>
      <c r="F18" s="27"/>
      <c r="G18" s="27">
        <f t="shared" ref="G18:G20" si="1">C18*F18</f>
        <v>0</v>
      </c>
    </row>
    <row r="19" spans="1:7" x14ac:dyDescent="0.35">
      <c r="A19" s="29">
        <f t="shared" ca="1" si="0"/>
        <v>3.0019999999999998</v>
      </c>
      <c r="B19" s="69" t="s">
        <v>65</v>
      </c>
      <c r="C19" s="70">
        <v>1</v>
      </c>
      <c r="D19" s="43" t="s">
        <v>10</v>
      </c>
      <c r="E19" s="27"/>
      <c r="F19" s="27"/>
      <c r="G19" s="27">
        <f t="shared" si="1"/>
        <v>0</v>
      </c>
    </row>
    <row r="20" spans="1:7" x14ac:dyDescent="0.35">
      <c r="A20" s="29">
        <f t="shared" ca="1" si="0"/>
        <v>3.0029999999999997</v>
      </c>
      <c r="B20" s="69" t="s">
        <v>66</v>
      </c>
      <c r="C20" s="70">
        <v>4</v>
      </c>
      <c r="D20" s="43" t="s">
        <v>10</v>
      </c>
      <c r="E20" s="27"/>
      <c r="F20" s="27"/>
      <c r="G20" s="27">
        <f t="shared" si="1"/>
        <v>0</v>
      </c>
    </row>
    <row r="21" spans="1:7" s="53" customFormat="1" ht="52" x14ac:dyDescent="0.35">
      <c r="A21" s="47"/>
      <c r="B21" s="73" t="s">
        <v>67</v>
      </c>
      <c r="C21" s="75"/>
      <c r="D21" s="76"/>
      <c r="E21" s="51"/>
      <c r="F21" s="51"/>
      <c r="G21" s="51"/>
    </row>
    <row r="22" spans="1:7" x14ac:dyDescent="0.35">
      <c r="A22" s="29">
        <f t="shared" ca="1" si="0"/>
        <v>3.0039999999999996</v>
      </c>
      <c r="B22" s="69" t="s">
        <v>64</v>
      </c>
      <c r="C22" s="70">
        <v>1</v>
      </c>
      <c r="D22" s="43" t="s">
        <v>10</v>
      </c>
      <c r="E22" s="27"/>
      <c r="F22" s="27"/>
      <c r="G22" s="27">
        <f t="shared" ref="G22:G24" si="2">C22*F22</f>
        <v>0</v>
      </c>
    </row>
    <row r="23" spans="1:7" x14ac:dyDescent="0.35">
      <c r="A23" s="29">
        <f t="shared" ca="1" si="0"/>
        <v>3.0049999999999994</v>
      </c>
      <c r="B23" s="69" t="s">
        <v>65</v>
      </c>
      <c r="C23" s="70">
        <v>1</v>
      </c>
      <c r="D23" s="43" t="s">
        <v>10</v>
      </c>
      <c r="E23" s="27"/>
      <c r="F23" s="27"/>
      <c r="G23" s="27">
        <f t="shared" si="2"/>
        <v>0</v>
      </c>
    </row>
    <row r="24" spans="1:7" s="53" customFormat="1" x14ac:dyDescent="0.35">
      <c r="A24" s="29">
        <f t="shared" ca="1" si="0"/>
        <v>3.0059999999999993</v>
      </c>
      <c r="B24" s="69" t="s">
        <v>66</v>
      </c>
      <c r="C24" s="70">
        <v>4</v>
      </c>
      <c r="D24" s="43" t="s">
        <v>10</v>
      </c>
      <c r="E24" s="27"/>
      <c r="F24" s="27"/>
      <c r="G24" s="27">
        <f t="shared" si="2"/>
        <v>0</v>
      </c>
    </row>
    <row r="25" spans="1:7" s="53" customFormat="1" ht="26" x14ac:dyDescent="0.35">
      <c r="A25" s="47"/>
      <c r="B25" s="73" t="s">
        <v>50</v>
      </c>
      <c r="C25" s="77"/>
      <c r="D25" s="50"/>
      <c r="E25" s="51"/>
      <c r="F25" s="51"/>
      <c r="G25" s="51"/>
    </row>
    <row r="26" spans="1:7" s="53" customFormat="1" x14ac:dyDescent="0.35">
      <c r="A26" s="29">
        <f t="shared" ca="1" si="0"/>
        <v>3.0069999999999992</v>
      </c>
      <c r="B26" s="69" t="s">
        <v>68</v>
      </c>
      <c r="C26" s="70">
        <v>1</v>
      </c>
      <c r="D26" s="43" t="s">
        <v>10</v>
      </c>
      <c r="E26" s="27"/>
      <c r="F26" s="27"/>
      <c r="G26" s="27">
        <f t="shared" ref="G26:G29" si="3">C26*F26</f>
        <v>0</v>
      </c>
    </row>
    <row r="27" spans="1:7" x14ac:dyDescent="0.35">
      <c r="A27" s="29">
        <f t="shared" ca="1" si="0"/>
        <v>3.0079999999999991</v>
      </c>
      <c r="B27" s="69" t="s">
        <v>69</v>
      </c>
      <c r="C27" s="70">
        <v>1</v>
      </c>
      <c r="D27" s="43" t="s">
        <v>10</v>
      </c>
      <c r="E27" s="27"/>
      <c r="F27" s="27"/>
      <c r="G27" s="27">
        <f t="shared" si="3"/>
        <v>0</v>
      </c>
    </row>
    <row r="28" spans="1:7" x14ac:dyDescent="0.35">
      <c r="A28" s="29">
        <f t="shared" ca="1" si="0"/>
        <v>3.008999999999999</v>
      </c>
      <c r="B28" s="69" t="s">
        <v>70</v>
      </c>
      <c r="C28" s="70">
        <v>4</v>
      </c>
      <c r="D28" s="43" t="s">
        <v>10</v>
      </c>
      <c r="E28" s="27"/>
      <c r="F28" s="27"/>
      <c r="G28" s="27">
        <f t="shared" si="3"/>
        <v>0</v>
      </c>
    </row>
    <row r="29" spans="1:7" ht="39.5" thickBot="1" x14ac:dyDescent="0.4">
      <c r="A29" s="29">
        <f t="shared" ca="1" si="0"/>
        <v>3.0099999999999989</v>
      </c>
      <c r="B29" s="17" t="s">
        <v>25</v>
      </c>
      <c r="C29" s="60">
        <v>1</v>
      </c>
      <c r="D29" s="46" t="s">
        <v>12</v>
      </c>
      <c r="E29" s="27"/>
      <c r="F29" s="27"/>
      <c r="G29" s="27">
        <f t="shared" si="3"/>
        <v>0</v>
      </c>
    </row>
    <row r="30" spans="1:7" ht="40.5" customHeight="1" thickBot="1" x14ac:dyDescent="0.4">
      <c r="A30" s="3"/>
      <c r="B30" s="109" t="s">
        <v>8</v>
      </c>
      <c r="C30" s="110"/>
      <c r="D30" s="110"/>
      <c r="E30" s="111"/>
      <c r="F30" s="9"/>
      <c r="G30" s="26">
        <f>SUM(G16:G29)</f>
        <v>0</v>
      </c>
    </row>
    <row r="31" spans="1:7" ht="35.25" customHeight="1" x14ac:dyDescent="0.35">
      <c r="A31" s="5" t="s">
        <v>7</v>
      </c>
      <c r="B31" s="112" t="s">
        <v>9</v>
      </c>
      <c r="C31" s="112"/>
      <c r="D31" s="112"/>
      <c r="E31" s="112"/>
      <c r="F31" s="112"/>
    </row>
    <row r="32" spans="1:7" ht="25" customHeight="1" x14ac:dyDescent="0.35"/>
    <row r="33" ht="25" customHeight="1" x14ac:dyDescent="0.35"/>
    <row r="34" ht="25" customHeight="1" x14ac:dyDescent="0.35"/>
    <row r="35" ht="25" customHeight="1" x14ac:dyDescent="0.35"/>
    <row r="36" ht="25" customHeight="1" x14ac:dyDescent="0.35"/>
    <row r="37" ht="25" customHeight="1" x14ac:dyDescent="0.35"/>
    <row r="38" ht="25" customHeight="1" x14ac:dyDescent="0.35"/>
    <row r="39" ht="25" customHeight="1" x14ac:dyDescent="0.35"/>
  </sheetData>
  <mergeCells count="11">
    <mergeCell ref="B12:G12"/>
    <mergeCell ref="B4:G4"/>
    <mergeCell ref="A1:F1"/>
    <mergeCell ref="A2:F2"/>
    <mergeCell ref="B10:G10"/>
    <mergeCell ref="B11:G11"/>
    <mergeCell ref="B13:G13"/>
    <mergeCell ref="B14:G14"/>
    <mergeCell ref="B15:G15"/>
    <mergeCell ref="B30:E30"/>
    <mergeCell ref="B31:F31"/>
  </mergeCells>
  <pageMargins left="0.70866141732283472" right="0.7086614173228347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7DB4-0D8D-4275-9F9E-0345FBD790B9}">
  <dimension ref="A1:G100"/>
  <sheetViews>
    <sheetView view="pageBreakPreview" topLeftCell="A8" zoomScaleNormal="85" zoomScaleSheetLayoutView="100" workbookViewId="0">
      <selection activeCell="G91" sqref="G91"/>
    </sheetView>
  </sheetViews>
  <sheetFormatPr defaultRowHeight="14.5" x14ac:dyDescent="0.35"/>
  <cols>
    <col min="1" max="1" width="19" style="16" customWidth="1"/>
    <col min="2" max="2" width="35.7265625" style="16" customWidth="1"/>
    <col min="3" max="3" width="7.81640625" style="16" bestFit="1" customWidth="1"/>
    <col min="4" max="4" width="5.6328125" style="16" customWidth="1"/>
    <col min="5" max="5" width="20.90625" style="16" bestFit="1" customWidth="1"/>
    <col min="6" max="6" width="24" style="16" customWidth="1"/>
    <col min="7" max="7" width="19.1796875" style="16" customWidth="1"/>
    <col min="8" max="16384" width="8.7265625" style="16"/>
  </cols>
  <sheetData>
    <row r="1" spans="1:7" ht="28.5" customHeight="1" x14ac:dyDescent="0.4">
      <c r="A1" s="107" t="s">
        <v>2</v>
      </c>
      <c r="B1" s="107"/>
      <c r="C1" s="107"/>
      <c r="D1" s="107"/>
      <c r="E1" s="107"/>
      <c r="F1" s="107"/>
    </row>
    <row r="2" spans="1:7" ht="27.75" customHeight="1" x14ac:dyDescent="0.35">
      <c r="A2" s="108" t="s">
        <v>0</v>
      </c>
      <c r="B2" s="108"/>
      <c r="C2" s="108"/>
      <c r="D2" s="108"/>
      <c r="E2" s="108"/>
      <c r="F2" s="108"/>
    </row>
    <row r="3" spans="1:7" x14ac:dyDescent="0.35">
      <c r="A3" s="1"/>
      <c r="B3" s="1"/>
      <c r="C3" s="1"/>
      <c r="D3" s="1"/>
      <c r="E3" s="1"/>
      <c r="F3" s="1"/>
    </row>
    <row r="4" spans="1:7" ht="39" customHeight="1" x14ac:dyDescent="0.35">
      <c r="A4" s="6" t="s">
        <v>1</v>
      </c>
      <c r="B4" s="113" t="s">
        <v>124</v>
      </c>
      <c r="C4" s="113"/>
      <c r="D4" s="113"/>
      <c r="E4" s="113"/>
      <c r="F4" s="113"/>
      <c r="G4" s="113"/>
    </row>
    <row r="5" spans="1:7" ht="24" customHeight="1" x14ac:dyDescent="0.35">
      <c r="A5" s="4" t="s">
        <v>3</v>
      </c>
      <c r="B5" s="7" t="s">
        <v>126</v>
      </c>
      <c r="C5" s="1"/>
      <c r="D5" s="1"/>
      <c r="E5" s="1"/>
      <c r="F5" s="1"/>
    </row>
    <row r="6" spans="1:7" ht="15" thickBot="1" x14ac:dyDescent="0.4">
      <c r="A6" s="1"/>
      <c r="B6" s="1"/>
      <c r="C6" s="1"/>
      <c r="D6" s="1"/>
      <c r="E6" s="1"/>
      <c r="F6" s="1"/>
    </row>
    <row r="7" spans="1:7" ht="65" customHeight="1" x14ac:dyDescent="0.35">
      <c r="A7" s="13" t="s">
        <v>20</v>
      </c>
      <c r="B7" s="18" t="s">
        <v>4</v>
      </c>
      <c r="C7" s="2" t="s">
        <v>5</v>
      </c>
      <c r="D7" s="20" t="s">
        <v>21</v>
      </c>
      <c r="E7" s="19" t="s">
        <v>22</v>
      </c>
      <c r="F7" s="19" t="s">
        <v>23</v>
      </c>
      <c r="G7" s="21" t="s">
        <v>24</v>
      </c>
    </row>
    <row r="8" spans="1:7" ht="24.75" customHeight="1" thickBot="1" x14ac:dyDescent="0.4">
      <c r="A8" s="22"/>
      <c r="B8" s="23"/>
      <c r="C8" s="23"/>
      <c r="D8" s="23"/>
      <c r="E8" s="23"/>
      <c r="F8" s="24" t="s">
        <v>6</v>
      </c>
      <c r="G8" s="25" t="s">
        <v>6</v>
      </c>
    </row>
    <row r="9" spans="1:7" ht="24.75" customHeight="1" x14ac:dyDescent="0.35">
      <c r="A9" s="10"/>
      <c r="B9" s="14" t="s">
        <v>13</v>
      </c>
      <c r="C9" s="14"/>
      <c r="D9" s="14"/>
      <c r="E9" s="14"/>
      <c r="F9" s="12"/>
      <c r="G9" s="11"/>
    </row>
    <row r="10" spans="1:7" x14ac:dyDescent="0.35">
      <c r="A10" s="10"/>
      <c r="B10" s="114" t="s">
        <v>14</v>
      </c>
      <c r="C10" s="115"/>
      <c r="D10" s="115"/>
      <c r="E10" s="115"/>
      <c r="F10" s="115"/>
      <c r="G10" s="116"/>
    </row>
    <row r="11" spans="1:7" x14ac:dyDescent="0.35">
      <c r="A11" s="10"/>
      <c r="B11" s="114" t="s">
        <v>15</v>
      </c>
      <c r="C11" s="115"/>
      <c r="D11" s="115"/>
      <c r="E11" s="115"/>
      <c r="F11" s="115"/>
      <c r="G11" s="116"/>
    </row>
    <row r="12" spans="1:7" x14ac:dyDescent="0.35">
      <c r="A12" s="10"/>
      <c r="B12" s="114" t="s">
        <v>16</v>
      </c>
      <c r="C12" s="115"/>
      <c r="D12" s="115"/>
      <c r="E12" s="115"/>
      <c r="F12" s="115"/>
      <c r="G12" s="116"/>
    </row>
    <row r="13" spans="1:7" x14ac:dyDescent="0.35">
      <c r="A13" s="10"/>
      <c r="B13" s="114" t="s">
        <v>17</v>
      </c>
      <c r="C13" s="115"/>
      <c r="D13" s="115"/>
      <c r="E13" s="115"/>
      <c r="F13" s="115"/>
      <c r="G13" s="116"/>
    </row>
    <row r="14" spans="1:7" x14ac:dyDescent="0.35">
      <c r="A14" s="10"/>
      <c r="B14" s="114" t="s">
        <v>18</v>
      </c>
      <c r="C14" s="115"/>
      <c r="D14" s="115"/>
      <c r="E14" s="115"/>
      <c r="F14" s="115"/>
      <c r="G14" s="116"/>
    </row>
    <row r="15" spans="1:7" x14ac:dyDescent="0.35">
      <c r="A15" s="10"/>
      <c r="B15" s="114" t="s">
        <v>19</v>
      </c>
      <c r="C15" s="115"/>
      <c r="D15" s="115"/>
      <c r="E15" s="115"/>
      <c r="F15" s="115"/>
      <c r="G15" s="116"/>
    </row>
    <row r="16" spans="1:7" x14ac:dyDescent="0.35">
      <c r="A16" s="28">
        <v>4</v>
      </c>
      <c r="B16" s="67" t="s">
        <v>71</v>
      </c>
      <c r="C16" s="60"/>
      <c r="D16" s="61"/>
      <c r="E16" s="27"/>
      <c r="F16" s="8"/>
      <c r="G16" s="8"/>
    </row>
    <row r="17" spans="1:7" s="53" customFormat="1" ht="52" x14ac:dyDescent="0.35">
      <c r="A17" s="29"/>
      <c r="B17" s="78" t="s">
        <v>72</v>
      </c>
      <c r="C17" s="60"/>
      <c r="D17" s="61"/>
      <c r="E17" s="51"/>
      <c r="F17" s="52"/>
      <c r="G17" s="52"/>
    </row>
    <row r="18" spans="1:7" s="53" customFormat="1" x14ac:dyDescent="0.35">
      <c r="A18" s="29"/>
      <c r="B18" s="79" t="s">
        <v>35</v>
      </c>
      <c r="C18" s="60"/>
      <c r="D18" s="61"/>
      <c r="E18" s="51"/>
      <c r="F18" s="52"/>
      <c r="G18" s="52"/>
    </row>
    <row r="19" spans="1:7" s="53" customFormat="1" x14ac:dyDescent="0.35">
      <c r="A19" s="29">
        <f ca="1">IFERROR(IF(OFFSET(A19,-1,0)&gt;0,OFFSET(A19,-1,0)+0.001,ERROR.TYPE(0)),IFERROR(IF(OFFSET(A19,-2,0)&gt;0,OFFSET(A19,-2,0)+0.001,ERROR.TYPE(0)),IFERROR(IF(OFFSET(A19,-3,0)&gt;0,OFFSET(A19,-3,0)+0.001,ERROR.TYPE(0)),IFERROR(IF(OFFSET(A19,-4,0)&gt;0,OFFSET(A19,-4,0)+0.001,ERROR.TYPE(0)),IFERROR(IF(OFFSET(A19,-5,0)&gt;0,OFFSET(A19,-5,0)+0.001,ERROR.TYPE(0)),IFERROR(IF(OFFSET(A19,-6,0)&gt;0,OFFSET(A19,-6,0)+0.001,ERROR.TYPE(0)),IFERROR(IF(OFFSET(A19,-7,0)&gt;0,OFFSET(A19,-7,0)+0.001,ERROR.TYPE(0)),IFERROR(IF(OFFSET(A19,-8,0)&gt;0,OFFSET(A19,-8,0)+0.001,ERROR.TYPE(0)),IFERROR(IF(OFFSET(A19,-9,0)&gt;0,OFFSET(A19,-9,0)+0.001,ERROR.TYPE(0)),IFERROR(IF(OFFSET(A19,-10,0)&gt;0,OFFSET(A19,-10,0)+0.001,ERROR.TYPE(0)),ERROR.TYPE(0)))))))))))</f>
        <v>4.0010000000000003</v>
      </c>
      <c r="B19" s="80" t="s">
        <v>73</v>
      </c>
      <c r="C19" s="60">
        <v>19</v>
      </c>
      <c r="D19" s="61" t="s">
        <v>10</v>
      </c>
      <c r="E19" s="27"/>
      <c r="F19" s="8"/>
      <c r="G19" s="8">
        <f t="shared" ref="G19" si="0">C19*F19</f>
        <v>0</v>
      </c>
    </row>
    <row r="20" spans="1:7" x14ac:dyDescent="0.35">
      <c r="A20" s="29">
        <f ca="1">IFERROR(IF(OFFSET(A20,-1,0)&gt;0,OFFSET(A20,-1,0)+0.001,ERROR.TYPE(0)),IFERROR(IF(OFFSET(A20,-2,0)&gt;0,OFFSET(A20,-2,0)+0.001,ERROR.TYPE(0)),IFERROR(IF(OFFSET(A20,-3,0)&gt;0,OFFSET(A20,-3,0)+0.001,ERROR.TYPE(0)),IFERROR(IF(OFFSET(A20,-4,0)&gt;0,OFFSET(A20,-4,0)+0.001,ERROR.TYPE(0)),IFERROR(IF(OFFSET(A20,-5,0)&gt;0,OFFSET(A20,-5,0)+0.001,ERROR.TYPE(0)),IFERROR(IF(OFFSET(A20,-6,0)&gt;0,OFFSET(A20,-6,0)+0.001,ERROR.TYPE(0)),IFERROR(IF(OFFSET(A20,-7,0)&gt;0,OFFSET(A20,-7,0)+0.001,ERROR.TYPE(0)),IFERROR(IF(OFFSET(A20,-8,0)&gt;0,OFFSET(A20,-8,0)+0.001,ERROR.TYPE(0)),IFERROR(IF(OFFSET(A20,-9,0)&gt;0,OFFSET(A20,-9,0)+0.001,ERROR.TYPE(0)),IFERROR(IF(OFFSET(A20,-10,0)&gt;0,OFFSET(A20,-10,0)+0.001,ERROR.TYPE(0)),ERROR.TYPE(0)))))))))))</f>
        <v>4.0020000000000007</v>
      </c>
      <c r="B20" s="80" t="s">
        <v>74</v>
      </c>
      <c r="C20" s="60">
        <v>2</v>
      </c>
      <c r="D20" s="61" t="s">
        <v>10</v>
      </c>
      <c r="E20" s="27"/>
      <c r="F20" s="8"/>
      <c r="G20" s="8">
        <f t="shared" ref="G20:G22" si="1">C20*F20</f>
        <v>0</v>
      </c>
    </row>
    <row r="21" spans="1:7" x14ac:dyDescent="0.35">
      <c r="A21" s="29">
        <f ca="1">IFERROR(IF(OFFSET(A21,-1,0)&gt;0,OFFSET(A21,-1,0)+0.001,ERROR.TYPE(0)),IFERROR(IF(OFFSET(A21,-2,0)&gt;0,OFFSET(A21,-2,0)+0.001,ERROR.TYPE(0)),IFERROR(IF(OFFSET(A21,-3,0)&gt;0,OFFSET(A21,-3,0)+0.001,ERROR.TYPE(0)),IFERROR(IF(OFFSET(A21,-4,0)&gt;0,OFFSET(A21,-4,0)+0.001,ERROR.TYPE(0)),IFERROR(IF(OFFSET(A21,-5,0)&gt;0,OFFSET(A21,-5,0)+0.001,ERROR.TYPE(0)),IFERROR(IF(OFFSET(A21,-6,0)&gt;0,OFFSET(A21,-6,0)+0.001,ERROR.TYPE(0)),IFERROR(IF(OFFSET(A21,-7,0)&gt;0,OFFSET(A21,-7,0)+0.001,ERROR.TYPE(0)),IFERROR(IF(OFFSET(A21,-8,0)&gt;0,OFFSET(A21,-8,0)+0.001,ERROR.TYPE(0)),IFERROR(IF(OFFSET(A21,-9,0)&gt;0,OFFSET(A21,-9,0)+0.001,ERROR.TYPE(0)),IFERROR(IF(OFFSET(A21,-10,0)&gt;0,OFFSET(A21,-10,0)+0.001,ERROR.TYPE(0)),ERROR.TYPE(0)))))))))))</f>
        <v>4.003000000000001</v>
      </c>
      <c r="B21" s="80" t="s">
        <v>75</v>
      </c>
      <c r="C21" s="60">
        <v>3</v>
      </c>
      <c r="D21" s="61" t="s">
        <v>10</v>
      </c>
      <c r="E21" s="27"/>
      <c r="F21" s="8"/>
      <c r="G21" s="8">
        <f t="shared" si="1"/>
        <v>0</v>
      </c>
    </row>
    <row r="22" spans="1:7" x14ac:dyDescent="0.35">
      <c r="A22" s="29">
        <f ca="1">IFERROR(IF(OFFSET(A22,-1,0)&gt;0,OFFSET(A22,-1,0)+0.001,ERROR.TYPE(0)),IFERROR(IF(OFFSET(A22,-2,0)&gt;0,OFFSET(A22,-2,0)+0.001,ERROR.TYPE(0)),IFERROR(IF(OFFSET(A22,-3,0)&gt;0,OFFSET(A22,-3,0)+0.001,ERROR.TYPE(0)),IFERROR(IF(OFFSET(A22,-4,0)&gt;0,OFFSET(A22,-4,0)+0.001,ERROR.TYPE(0)),IFERROR(IF(OFFSET(A22,-5,0)&gt;0,OFFSET(A22,-5,0)+0.001,ERROR.TYPE(0)),IFERROR(IF(OFFSET(A22,-6,0)&gt;0,OFFSET(A22,-6,0)+0.001,ERROR.TYPE(0)),IFERROR(IF(OFFSET(A22,-7,0)&gt;0,OFFSET(A22,-7,0)+0.001,ERROR.TYPE(0)),IFERROR(IF(OFFSET(A22,-8,0)&gt;0,OFFSET(A22,-8,0)+0.001,ERROR.TYPE(0)),IFERROR(IF(OFFSET(A22,-9,0)&gt;0,OFFSET(A22,-9,0)+0.001,ERROR.TYPE(0)),IFERROR(IF(OFFSET(A22,-10,0)&gt;0,OFFSET(A22,-10,0)+0.001,ERROR.TYPE(0)),ERROR.TYPE(0)))))))))))</f>
        <v>4.0040000000000013</v>
      </c>
      <c r="B22" s="80" t="s">
        <v>76</v>
      </c>
      <c r="C22" s="60">
        <v>2</v>
      </c>
      <c r="D22" s="61" t="s">
        <v>10</v>
      </c>
      <c r="E22" s="27"/>
      <c r="F22" s="8"/>
      <c r="G22" s="8">
        <f t="shared" si="1"/>
        <v>0</v>
      </c>
    </row>
    <row r="23" spans="1:7" s="53" customFormat="1" ht="52" x14ac:dyDescent="0.35">
      <c r="A23" s="47"/>
      <c r="B23" s="81" t="s">
        <v>77</v>
      </c>
      <c r="C23" s="64"/>
      <c r="D23" s="65"/>
      <c r="E23" s="51"/>
      <c r="F23" s="52"/>
      <c r="G23" s="52"/>
    </row>
    <row r="24" spans="1:7" s="53" customFormat="1" x14ac:dyDescent="0.35">
      <c r="A24" s="47"/>
      <c r="B24" s="82" t="s">
        <v>78</v>
      </c>
      <c r="C24" s="64"/>
      <c r="D24" s="65"/>
      <c r="E24" s="51"/>
      <c r="F24" s="52"/>
      <c r="G24" s="52"/>
    </row>
    <row r="25" spans="1:7" x14ac:dyDescent="0.35">
      <c r="A25" s="29">
        <f ca="1">IFERROR(IF(OFFSET(A25,-1,0)&gt;0,OFFSET(A25,-1,0)+0.001,ERROR.TYPE(0)),IFERROR(IF(OFFSET(A25,-2,0)&gt;0,OFFSET(A25,-2,0)+0.001,ERROR.TYPE(0)),IFERROR(IF(OFFSET(A25,-3,0)&gt;0,OFFSET(A25,-3,0)+0.001,ERROR.TYPE(0)),IFERROR(IF(OFFSET(A25,-4,0)&gt;0,OFFSET(A25,-4,0)+0.001,ERROR.TYPE(0)),IFERROR(IF(OFFSET(A25,-5,0)&gt;0,OFFSET(A25,-5,0)+0.001,ERROR.TYPE(0)),IFERROR(IF(OFFSET(A25,-6,0)&gt;0,OFFSET(A25,-6,0)+0.001,ERROR.TYPE(0)),IFERROR(IF(OFFSET(A25,-7,0)&gt;0,OFFSET(A25,-7,0)+0.001,ERROR.TYPE(0)),IFERROR(IF(OFFSET(A25,-8,0)&gt;0,OFFSET(A25,-8,0)+0.001,ERROR.TYPE(0)),IFERROR(IF(OFFSET(A25,-9,0)&gt;0,OFFSET(A25,-9,0)+0.001,ERROR.TYPE(0)),IFERROR(IF(OFFSET(A25,-10,0)&gt;0,OFFSET(A25,-10,0)+0.001,ERROR.TYPE(0)),ERROR.TYPE(0)))))))))))</f>
        <v>4.0050000000000017</v>
      </c>
      <c r="B25" s="80" t="s">
        <v>73</v>
      </c>
      <c r="C25" s="60">
        <v>1</v>
      </c>
      <c r="D25" s="61" t="s">
        <v>10</v>
      </c>
      <c r="E25" s="27"/>
      <c r="F25" s="8"/>
      <c r="G25" s="8">
        <f t="shared" ref="G24:G81" si="2">C25*F25</f>
        <v>0</v>
      </c>
    </row>
    <row r="26" spans="1:7" x14ac:dyDescent="0.35">
      <c r="A26" s="29">
        <f ca="1">IFERROR(IF(OFFSET(A26,-1,0)&gt;0,OFFSET(A26,-1,0)+0.001,ERROR.TYPE(0)),IFERROR(IF(OFFSET(A26,-2,0)&gt;0,OFFSET(A26,-2,0)+0.001,ERROR.TYPE(0)),IFERROR(IF(OFFSET(A26,-3,0)&gt;0,OFFSET(A26,-3,0)+0.001,ERROR.TYPE(0)),IFERROR(IF(OFFSET(A26,-4,0)&gt;0,OFFSET(A26,-4,0)+0.001,ERROR.TYPE(0)),IFERROR(IF(OFFSET(A26,-5,0)&gt;0,OFFSET(A26,-5,0)+0.001,ERROR.TYPE(0)),IFERROR(IF(OFFSET(A26,-6,0)&gt;0,OFFSET(A26,-6,0)+0.001,ERROR.TYPE(0)),IFERROR(IF(OFFSET(A26,-7,0)&gt;0,OFFSET(A26,-7,0)+0.001,ERROR.TYPE(0)),IFERROR(IF(OFFSET(A26,-8,0)&gt;0,OFFSET(A26,-8,0)+0.001,ERROR.TYPE(0)),IFERROR(IF(OFFSET(A26,-9,0)&gt;0,OFFSET(A26,-9,0)+0.001,ERROR.TYPE(0)),IFERROR(IF(OFFSET(A26,-10,0)&gt;0,OFFSET(A26,-10,0)+0.001,ERROR.TYPE(0)),ERROR.TYPE(0)))))))))))</f>
        <v>4.006000000000002</v>
      </c>
      <c r="B26" s="80" t="s">
        <v>79</v>
      </c>
      <c r="C26" s="60">
        <v>4</v>
      </c>
      <c r="D26" s="61" t="s">
        <v>10</v>
      </c>
      <c r="E26" s="27"/>
      <c r="F26" s="8"/>
      <c r="G26" s="8">
        <f t="shared" si="2"/>
        <v>0</v>
      </c>
    </row>
    <row r="27" spans="1:7" x14ac:dyDescent="0.35">
      <c r="A27" s="29">
        <f ca="1">IFERROR(IF(OFFSET(A27,-1,0)&gt;0,OFFSET(A27,-1,0)+0.001,ERROR.TYPE(0)),IFERROR(IF(OFFSET(A27,-2,0)&gt;0,OFFSET(A27,-2,0)+0.001,ERROR.TYPE(0)),IFERROR(IF(OFFSET(A27,-3,0)&gt;0,OFFSET(A27,-3,0)+0.001,ERROR.TYPE(0)),IFERROR(IF(OFFSET(A27,-4,0)&gt;0,OFFSET(A27,-4,0)+0.001,ERROR.TYPE(0)),IFERROR(IF(OFFSET(A27,-5,0)&gt;0,OFFSET(A27,-5,0)+0.001,ERROR.TYPE(0)),IFERROR(IF(OFFSET(A27,-6,0)&gt;0,OFFSET(A27,-6,0)+0.001,ERROR.TYPE(0)),IFERROR(IF(OFFSET(A27,-7,0)&gt;0,OFFSET(A27,-7,0)+0.001,ERROR.TYPE(0)),IFERROR(IF(OFFSET(A27,-8,0)&gt;0,OFFSET(A27,-8,0)+0.001,ERROR.TYPE(0)),IFERROR(IF(OFFSET(A27,-9,0)&gt;0,OFFSET(A27,-9,0)+0.001,ERROR.TYPE(0)),IFERROR(IF(OFFSET(A27,-10,0)&gt;0,OFFSET(A27,-10,0)+0.001,ERROR.TYPE(0)),ERROR.TYPE(0)))))))))))</f>
        <v>4.0070000000000023</v>
      </c>
      <c r="B27" s="80" t="s">
        <v>76</v>
      </c>
      <c r="C27" s="60">
        <v>1</v>
      </c>
      <c r="D27" s="61" t="s">
        <v>10</v>
      </c>
      <c r="E27" s="27"/>
      <c r="F27" s="8"/>
      <c r="G27" s="8">
        <f t="shared" si="2"/>
        <v>0</v>
      </c>
    </row>
    <row r="28" spans="1:7" s="53" customFormat="1" x14ac:dyDescent="0.35">
      <c r="A28" s="47"/>
      <c r="B28" s="82" t="s">
        <v>80</v>
      </c>
      <c r="C28" s="64"/>
      <c r="D28" s="65"/>
      <c r="E28" s="51"/>
      <c r="F28" s="52"/>
      <c r="G28" s="52"/>
    </row>
    <row r="29" spans="1:7" x14ac:dyDescent="0.35">
      <c r="A29" s="29">
        <f ca="1">IFERROR(IF(OFFSET(A29,-1,0)&gt;0,OFFSET(A29,-1,0)+0.001,ERROR.TYPE(0)),IFERROR(IF(OFFSET(A29,-2,0)&gt;0,OFFSET(A29,-2,0)+0.001,ERROR.TYPE(0)),IFERROR(IF(OFFSET(A29,-3,0)&gt;0,OFFSET(A29,-3,0)+0.001,ERROR.TYPE(0)),IFERROR(IF(OFFSET(A29,-4,0)&gt;0,OFFSET(A29,-4,0)+0.001,ERROR.TYPE(0)),IFERROR(IF(OFFSET(A29,-5,0)&gt;0,OFFSET(A29,-5,0)+0.001,ERROR.TYPE(0)),IFERROR(IF(OFFSET(A29,-6,0)&gt;0,OFFSET(A29,-6,0)+0.001,ERROR.TYPE(0)),IFERROR(IF(OFFSET(A29,-7,0)&gt;0,OFFSET(A29,-7,0)+0.001,ERROR.TYPE(0)),IFERROR(IF(OFFSET(A29,-8,0)&gt;0,OFFSET(A29,-8,0)+0.001,ERROR.TYPE(0)),IFERROR(IF(OFFSET(A29,-9,0)&gt;0,OFFSET(A29,-9,0)+0.001,ERROR.TYPE(0)),IFERROR(IF(OFFSET(A29,-10,0)&gt;0,OFFSET(A29,-10,0)+0.001,ERROR.TYPE(0)),ERROR.TYPE(0)))))))))))</f>
        <v>4.0080000000000027</v>
      </c>
      <c r="B29" s="80" t="s">
        <v>73</v>
      </c>
      <c r="C29" s="60">
        <v>1</v>
      </c>
      <c r="D29" s="61" t="s">
        <v>10</v>
      </c>
      <c r="E29" s="27"/>
      <c r="F29" s="8"/>
      <c r="G29" s="8">
        <f t="shared" si="2"/>
        <v>0</v>
      </c>
    </row>
    <row r="30" spans="1:7" x14ac:dyDescent="0.35">
      <c r="A30" s="29">
        <f ca="1">IFERROR(IF(OFFSET(A30,-1,0)&gt;0,OFFSET(A30,-1,0)+0.001,ERROR.TYPE(0)),IFERROR(IF(OFFSET(A30,-2,0)&gt;0,OFFSET(A30,-2,0)+0.001,ERROR.TYPE(0)),IFERROR(IF(OFFSET(A30,-3,0)&gt;0,OFFSET(A30,-3,0)+0.001,ERROR.TYPE(0)),IFERROR(IF(OFFSET(A30,-4,0)&gt;0,OFFSET(A30,-4,0)+0.001,ERROR.TYPE(0)),IFERROR(IF(OFFSET(A30,-5,0)&gt;0,OFFSET(A30,-5,0)+0.001,ERROR.TYPE(0)),IFERROR(IF(OFFSET(A30,-6,0)&gt;0,OFFSET(A30,-6,0)+0.001,ERROR.TYPE(0)),IFERROR(IF(OFFSET(A30,-7,0)&gt;0,OFFSET(A30,-7,0)+0.001,ERROR.TYPE(0)),IFERROR(IF(OFFSET(A30,-8,0)&gt;0,OFFSET(A30,-8,0)+0.001,ERROR.TYPE(0)),IFERROR(IF(OFFSET(A30,-9,0)&gt;0,OFFSET(A30,-9,0)+0.001,ERROR.TYPE(0)),IFERROR(IF(OFFSET(A30,-10,0)&gt;0,OFFSET(A30,-10,0)+0.001,ERROR.TYPE(0)),ERROR.TYPE(0)))))))))))</f>
        <v>4.009000000000003</v>
      </c>
      <c r="B30" s="80" t="s">
        <v>79</v>
      </c>
      <c r="C30" s="60">
        <v>4</v>
      </c>
      <c r="D30" s="61" t="s">
        <v>10</v>
      </c>
      <c r="E30" s="27"/>
      <c r="F30" s="8"/>
      <c r="G30" s="8">
        <f t="shared" si="2"/>
        <v>0</v>
      </c>
    </row>
    <row r="31" spans="1:7" s="53" customFormat="1" x14ac:dyDescent="0.35">
      <c r="A31" s="29">
        <f ca="1">IFERROR(IF(OFFSET(A31,-1,0)&gt;0,OFFSET(A31,-1,0)+0.001,ERROR.TYPE(0)),IFERROR(IF(OFFSET(A31,-2,0)&gt;0,OFFSET(A31,-2,0)+0.001,ERROR.TYPE(0)),IFERROR(IF(OFFSET(A31,-3,0)&gt;0,OFFSET(A31,-3,0)+0.001,ERROR.TYPE(0)),IFERROR(IF(OFFSET(A31,-4,0)&gt;0,OFFSET(A31,-4,0)+0.001,ERROR.TYPE(0)),IFERROR(IF(OFFSET(A31,-5,0)&gt;0,OFFSET(A31,-5,0)+0.001,ERROR.TYPE(0)),IFERROR(IF(OFFSET(A31,-6,0)&gt;0,OFFSET(A31,-6,0)+0.001,ERROR.TYPE(0)),IFERROR(IF(OFFSET(A31,-7,0)&gt;0,OFFSET(A31,-7,0)+0.001,ERROR.TYPE(0)),IFERROR(IF(OFFSET(A31,-8,0)&gt;0,OFFSET(A31,-8,0)+0.001,ERROR.TYPE(0)),IFERROR(IF(OFFSET(A31,-9,0)&gt;0,OFFSET(A31,-9,0)+0.001,ERROR.TYPE(0)),IFERROR(IF(OFFSET(A31,-10,0)&gt;0,OFFSET(A31,-10,0)+0.001,ERROR.TYPE(0)),ERROR.TYPE(0)))))))))))</f>
        <v>4.0100000000000033</v>
      </c>
      <c r="B31" s="80" t="s">
        <v>76</v>
      </c>
      <c r="C31" s="60">
        <v>1</v>
      </c>
      <c r="D31" s="61" t="s">
        <v>10</v>
      </c>
      <c r="E31" s="27"/>
      <c r="F31" s="8"/>
      <c r="G31" s="8">
        <f t="shared" si="2"/>
        <v>0</v>
      </c>
    </row>
    <row r="32" spans="1:7" s="53" customFormat="1" x14ac:dyDescent="0.35">
      <c r="A32" s="47"/>
      <c r="B32" s="82" t="s">
        <v>81</v>
      </c>
      <c r="C32" s="64"/>
      <c r="D32" s="65"/>
      <c r="E32" s="51"/>
      <c r="F32" s="52"/>
      <c r="G32" s="52"/>
    </row>
    <row r="33" spans="1:7" x14ac:dyDescent="0.35">
      <c r="A33" s="29">
        <f ca="1">IFERROR(IF(OFFSET(A33,-1,0)&gt;0,OFFSET(A33,-1,0)+0.001,ERROR.TYPE(0)),IFERROR(IF(OFFSET(A33,-2,0)&gt;0,OFFSET(A33,-2,0)+0.001,ERROR.TYPE(0)),IFERROR(IF(OFFSET(A33,-3,0)&gt;0,OFFSET(A33,-3,0)+0.001,ERROR.TYPE(0)),IFERROR(IF(OFFSET(A33,-4,0)&gt;0,OFFSET(A33,-4,0)+0.001,ERROR.TYPE(0)),IFERROR(IF(OFFSET(A33,-5,0)&gt;0,OFFSET(A33,-5,0)+0.001,ERROR.TYPE(0)),IFERROR(IF(OFFSET(A33,-6,0)&gt;0,OFFSET(A33,-6,0)+0.001,ERROR.TYPE(0)),IFERROR(IF(OFFSET(A33,-7,0)&gt;0,OFFSET(A33,-7,0)+0.001,ERROR.TYPE(0)),IFERROR(IF(OFFSET(A33,-8,0)&gt;0,OFFSET(A33,-8,0)+0.001,ERROR.TYPE(0)),IFERROR(IF(OFFSET(A33,-9,0)&gt;0,OFFSET(A33,-9,0)+0.001,ERROR.TYPE(0)),IFERROR(IF(OFFSET(A33,-10,0)&gt;0,OFFSET(A33,-10,0)+0.001,ERROR.TYPE(0)),ERROR.TYPE(0)))))))))))</f>
        <v>4.0110000000000037</v>
      </c>
      <c r="B33" s="80" t="s">
        <v>73</v>
      </c>
      <c r="C33" s="60">
        <v>1</v>
      </c>
      <c r="D33" s="61" t="s">
        <v>10</v>
      </c>
      <c r="E33" s="27"/>
      <c r="F33" s="8"/>
      <c r="G33" s="8">
        <f t="shared" si="2"/>
        <v>0</v>
      </c>
    </row>
    <row r="34" spans="1:7" x14ac:dyDescent="0.35">
      <c r="A34" s="29">
        <f ca="1">IFERROR(IF(OFFSET(A34,-1,0)&gt;0,OFFSET(A34,-1,0)+0.001,ERROR.TYPE(0)),IFERROR(IF(OFFSET(A34,-2,0)&gt;0,OFFSET(A34,-2,0)+0.001,ERROR.TYPE(0)),IFERROR(IF(OFFSET(A34,-3,0)&gt;0,OFFSET(A34,-3,0)+0.001,ERROR.TYPE(0)),IFERROR(IF(OFFSET(A34,-4,0)&gt;0,OFFSET(A34,-4,0)+0.001,ERROR.TYPE(0)),IFERROR(IF(OFFSET(A34,-5,0)&gt;0,OFFSET(A34,-5,0)+0.001,ERROR.TYPE(0)),IFERROR(IF(OFFSET(A34,-6,0)&gt;0,OFFSET(A34,-6,0)+0.001,ERROR.TYPE(0)),IFERROR(IF(OFFSET(A34,-7,0)&gt;0,OFFSET(A34,-7,0)+0.001,ERROR.TYPE(0)),IFERROR(IF(OFFSET(A34,-8,0)&gt;0,OFFSET(A34,-8,0)+0.001,ERROR.TYPE(0)),IFERROR(IF(OFFSET(A34,-9,0)&gt;0,OFFSET(A34,-9,0)+0.001,ERROR.TYPE(0)),IFERROR(IF(OFFSET(A34,-10,0)&gt;0,OFFSET(A34,-10,0)+0.001,ERROR.TYPE(0)),ERROR.TYPE(0)))))))))))</f>
        <v>4.012000000000004</v>
      </c>
      <c r="B34" s="80" t="s">
        <v>79</v>
      </c>
      <c r="C34" s="60">
        <v>4</v>
      </c>
      <c r="D34" s="61" t="s">
        <v>10</v>
      </c>
      <c r="E34" s="27"/>
      <c r="F34" s="8"/>
      <c r="G34" s="8">
        <f t="shared" si="2"/>
        <v>0</v>
      </c>
    </row>
    <row r="35" spans="1:7" x14ac:dyDescent="0.35">
      <c r="A35" s="29">
        <f ca="1">IFERROR(IF(OFFSET(A35,-1,0)&gt;0,OFFSET(A35,-1,0)+0.001,ERROR.TYPE(0)),IFERROR(IF(OFFSET(A35,-2,0)&gt;0,OFFSET(A35,-2,0)+0.001,ERROR.TYPE(0)),IFERROR(IF(OFFSET(A35,-3,0)&gt;0,OFFSET(A35,-3,0)+0.001,ERROR.TYPE(0)),IFERROR(IF(OFFSET(A35,-4,0)&gt;0,OFFSET(A35,-4,0)+0.001,ERROR.TYPE(0)),IFERROR(IF(OFFSET(A35,-5,0)&gt;0,OFFSET(A35,-5,0)+0.001,ERROR.TYPE(0)),IFERROR(IF(OFFSET(A35,-6,0)&gt;0,OFFSET(A35,-6,0)+0.001,ERROR.TYPE(0)),IFERROR(IF(OFFSET(A35,-7,0)&gt;0,OFFSET(A35,-7,0)+0.001,ERROR.TYPE(0)),IFERROR(IF(OFFSET(A35,-8,0)&gt;0,OFFSET(A35,-8,0)+0.001,ERROR.TYPE(0)),IFERROR(IF(OFFSET(A35,-9,0)&gt;0,OFFSET(A35,-9,0)+0.001,ERROR.TYPE(0)),IFERROR(IF(OFFSET(A35,-10,0)&gt;0,OFFSET(A35,-10,0)+0.001,ERROR.TYPE(0)),ERROR.TYPE(0)))))))))))</f>
        <v>4.0130000000000043</v>
      </c>
      <c r="B35" s="80" t="s">
        <v>76</v>
      </c>
      <c r="C35" s="60">
        <v>1</v>
      </c>
      <c r="D35" s="61" t="s">
        <v>10</v>
      </c>
      <c r="E35" s="27"/>
      <c r="F35" s="8"/>
      <c r="G35" s="8">
        <f t="shared" si="2"/>
        <v>0</v>
      </c>
    </row>
    <row r="36" spans="1:7" s="53" customFormat="1" ht="52" x14ac:dyDescent="0.35">
      <c r="A36" s="47"/>
      <c r="B36" s="81" t="s">
        <v>77</v>
      </c>
      <c r="C36" s="64"/>
      <c r="D36" s="65"/>
      <c r="E36" s="51"/>
      <c r="F36" s="52"/>
      <c r="G36" s="52"/>
    </row>
    <row r="37" spans="1:7" s="53" customFormat="1" x14ac:dyDescent="0.35">
      <c r="A37" s="47"/>
      <c r="B37" s="82" t="s">
        <v>82</v>
      </c>
      <c r="C37" s="64"/>
      <c r="D37" s="65"/>
      <c r="E37" s="51"/>
      <c r="F37" s="52"/>
      <c r="G37" s="52"/>
    </row>
    <row r="38" spans="1:7" x14ac:dyDescent="0.35">
      <c r="A38" s="29">
        <f ca="1">IFERROR(IF(OFFSET(A38,-1,0)&gt;0,OFFSET(A38,-1,0)+0.001,ERROR.TYPE(0)),IFERROR(IF(OFFSET(A38,-2,0)&gt;0,OFFSET(A38,-2,0)+0.001,ERROR.TYPE(0)),IFERROR(IF(OFFSET(A38,-3,0)&gt;0,OFFSET(A38,-3,0)+0.001,ERROR.TYPE(0)),IFERROR(IF(OFFSET(A38,-4,0)&gt;0,OFFSET(A38,-4,0)+0.001,ERROR.TYPE(0)),IFERROR(IF(OFFSET(A38,-5,0)&gt;0,OFFSET(A38,-5,0)+0.001,ERROR.TYPE(0)),IFERROR(IF(OFFSET(A38,-6,0)&gt;0,OFFSET(A38,-6,0)+0.001,ERROR.TYPE(0)),IFERROR(IF(OFFSET(A38,-7,0)&gt;0,OFFSET(A38,-7,0)+0.001,ERROR.TYPE(0)),IFERROR(IF(OFFSET(A38,-8,0)&gt;0,OFFSET(A38,-8,0)+0.001,ERROR.TYPE(0)),IFERROR(IF(OFFSET(A38,-9,0)&gt;0,OFFSET(A38,-9,0)+0.001,ERROR.TYPE(0)),IFERROR(IF(OFFSET(A38,-10,0)&gt;0,OFFSET(A38,-10,0)+0.001,ERROR.TYPE(0)),ERROR.TYPE(0)))))))))))</f>
        <v>4.0140000000000047</v>
      </c>
      <c r="B38" s="80" t="s">
        <v>79</v>
      </c>
      <c r="C38" s="60">
        <v>4</v>
      </c>
      <c r="D38" s="61" t="s">
        <v>10</v>
      </c>
      <c r="E38" s="27"/>
      <c r="F38" s="8"/>
      <c r="G38" s="8">
        <f t="shared" si="2"/>
        <v>0</v>
      </c>
    </row>
    <row r="39" spans="1:7" s="53" customFormat="1" ht="26" x14ac:dyDescent="0.35">
      <c r="A39" s="47"/>
      <c r="B39" s="81" t="s">
        <v>83</v>
      </c>
      <c r="C39" s="64"/>
      <c r="D39" s="65"/>
      <c r="E39" s="51"/>
      <c r="F39" s="52"/>
      <c r="G39" s="52"/>
    </row>
    <row r="40" spans="1:7" s="53" customFormat="1" x14ac:dyDescent="0.35">
      <c r="A40" s="47"/>
      <c r="B40" s="83" t="s">
        <v>35</v>
      </c>
      <c r="C40" s="64"/>
      <c r="D40" s="65"/>
      <c r="E40" s="51"/>
      <c r="F40" s="52"/>
      <c r="G40" s="52"/>
    </row>
    <row r="41" spans="1:7" x14ac:dyDescent="0.35">
      <c r="A41" s="29">
        <f ca="1">IFERROR(IF(OFFSET(A41,-1,0)&gt;0,OFFSET(A41,-1,0)+0.001,ERROR.TYPE(0)),IFERROR(IF(OFFSET(A41,-2,0)&gt;0,OFFSET(A41,-2,0)+0.001,ERROR.TYPE(0)),IFERROR(IF(OFFSET(A41,-3,0)&gt;0,OFFSET(A41,-3,0)+0.001,ERROR.TYPE(0)),IFERROR(IF(OFFSET(A41,-4,0)&gt;0,OFFSET(A41,-4,0)+0.001,ERROR.TYPE(0)),IFERROR(IF(OFFSET(A41,-5,0)&gt;0,OFFSET(A41,-5,0)+0.001,ERROR.TYPE(0)),IFERROR(IF(OFFSET(A41,-6,0)&gt;0,OFFSET(A41,-6,0)+0.001,ERROR.TYPE(0)),IFERROR(IF(OFFSET(A41,-7,0)&gt;0,OFFSET(A41,-7,0)+0.001,ERROR.TYPE(0)),IFERROR(IF(OFFSET(A41,-8,0)&gt;0,OFFSET(A41,-8,0)+0.001,ERROR.TYPE(0)),IFERROR(IF(OFFSET(A41,-9,0)&gt;0,OFFSET(A41,-9,0)+0.001,ERROR.TYPE(0)),IFERROR(IF(OFFSET(A41,-10,0)&gt;0,OFFSET(A41,-10,0)+0.001,ERROR.TYPE(0)),ERROR.TYPE(0)))))))))))</f>
        <v>4.015000000000005</v>
      </c>
      <c r="B41" s="80" t="s">
        <v>73</v>
      </c>
      <c r="C41" s="60">
        <v>19</v>
      </c>
      <c r="D41" s="61" t="s">
        <v>10</v>
      </c>
      <c r="E41" s="27"/>
      <c r="F41" s="8"/>
      <c r="G41" s="8">
        <f t="shared" si="2"/>
        <v>0</v>
      </c>
    </row>
    <row r="42" spans="1:7" x14ac:dyDescent="0.35">
      <c r="A42" s="29">
        <f ca="1">IFERROR(IF(OFFSET(A42,-1,0)&gt;0,OFFSET(A42,-1,0)+0.001,ERROR.TYPE(0)),IFERROR(IF(OFFSET(A42,-2,0)&gt;0,OFFSET(A42,-2,0)+0.001,ERROR.TYPE(0)),IFERROR(IF(OFFSET(A42,-3,0)&gt;0,OFFSET(A42,-3,0)+0.001,ERROR.TYPE(0)),IFERROR(IF(OFFSET(A42,-4,0)&gt;0,OFFSET(A42,-4,0)+0.001,ERROR.TYPE(0)),IFERROR(IF(OFFSET(A42,-5,0)&gt;0,OFFSET(A42,-5,0)+0.001,ERROR.TYPE(0)),IFERROR(IF(OFFSET(A42,-6,0)&gt;0,OFFSET(A42,-6,0)+0.001,ERROR.TYPE(0)),IFERROR(IF(OFFSET(A42,-7,0)&gt;0,OFFSET(A42,-7,0)+0.001,ERROR.TYPE(0)),IFERROR(IF(OFFSET(A42,-8,0)&gt;0,OFFSET(A42,-8,0)+0.001,ERROR.TYPE(0)),IFERROR(IF(OFFSET(A42,-9,0)&gt;0,OFFSET(A42,-9,0)+0.001,ERROR.TYPE(0)),IFERROR(IF(OFFSET(A42,-10,0)&gt;0,OFFSET(A42,-10,0)+0.001,ERROR.TYPE(0)),ERROR.TYPE(0)))))))))))</f>
        <v>4.0160000000000053</v>
      </c>
      <c r="B42" s="80" t="s">
        <v>74</v>
      </c>
      <c r="C42" s="60">
        <v>2</v>
      </c>
      <c r="D42" s="61" t="s">
        <v>10</v>
      </c>
      <c r="E42" s="27"/>
      <c r="F42" s="8"/>
      <c r="G42" s="8">
        <f t="shared" si="2"/>
        <v>0</v>
      </c>
    </row>
    <row r="43" spans="1:7" x14ac:dyDescent="0.35">
      <c r="A43" s="29">
        <f ca="1">IFERROR(IF(OFFSET(A43,-1,0)&gt;0,OFFSET(A43,-1,0)+0.001,ERROR.TYPE(0)),IFERROR(IF(OFFSET(A43,-2,0)&gt;0,OFFSET(A43,-2,0)+0.001,ERROR.TYPE(0)),IFERROR(IF(OFFSET(A43,-3,0)&gt;0,OFFSET(A43,-3,0)+0.001,ERROR.TYPE(0)),IFERROR(IF(OFFSET(A43,-4,0)&gt;0,OFFSET(A43,-4,0)+0.001,ERROR.TYPE(0)),IFERROR(IF(OFFSET(A43,-5,0)&gt;0,OFFSET(A43,-5,0)+0.001,ERROR.TYPE(0)),IFERROR(IF(OFFSET(A43,-6,0)&gt;0,OFFSET(A43,-6,0)+0.001,ERROR.TYPE(0)),IFERROR(IF(OFFSET(A43,-7,0)&gt;0,OFFSET(A43,-7,0)+0.001,ERROR.TYPE(0)),IFERROR(IF(OFFSET(A43,-8,0)&gt;0,OFFSET(A43,-8,0)+0.001,ERROR.TYPE(0)),IFERROR(IF(OFFSET(A43,-9,0)&gt;0,OFFSET(A43,-9,0)+0.001,ERROR.TYPE(0)),IFERROR(IF(OFFSET(A43,-10,0)&gt;0,OFFSET(A43,-10,0)+0.001,ERROR.TYPE(0)),ERROR.TYPE(0)))))))))))</f>
        <v>4.0170000000000057</v>
      </c>
      <c r="B43" s="80" t="s">
        <v>75</v>
      </c>
      <c r="C43" s="60">
        <v>3</v>
      </c>
      <c r="D43" s="61" t="s">
        <v>10</v>
      </c>
      <c r="E43" s="27"/>
      <c r="F43" s="8"/>
      <c r="G43" s="8">
        <f t="shared" si="2"/>
        <v>0</v>
      </c>
    </row>
    <row r="44" spans="1:7" x14ac:dyDescent="0.35">
      <c r="A44" s="29">
        <f ca="1">IFERROR(IF(OFFSET(A44,-1,0)&gt;0,OFFSET(A44,-1,0)+0.001,ERROR.TYPE(0)),IFERROR(IF(OFFSET(A44,-2,0)&gt;0,OFFSET(A44,-2,0)+0.001,ERROR.TYPE(0)),IFERROR(IF(OFFSET(A44,-3,0)&gt;0,OFFSET(A44,-3,0)+0.001,ERROR.TYPE(0)),IFERROR(IF(OFFSET(A44,-4,0)&gt;0,OFFSET(A44,-4,0)+0.001,ERROR.TYPE(0)),IFERROR(IF(OFFSET(A44,-5,0)&gt;0,OFFSET(A44,-5,0)+0.001,ERROR.TYPE(0)),IFERROR(IF(OFFSET(A44,-6,0)&gt;0,OFFSET(A44,-6,0)+0.001,ERROR.TYPE(0)),IFERROR(IF(OFFSET(A44,-7,0)&gt;0,OFFSET(A44,-7,0)+0.001,ERROR.TYPE(0)),IFERROR(IF(OFFSET(A44,-8,0)&gt;0,OFFSET(A44,-8,0)+0.001,ERROR.TYPE(0)),IFERROR(IF(OFFSET(A44,-9,0)&gt;0,OFFSET(A44,-9,0)+0.001,ERROR.TYPE(0)),IFERROR(IF(OFFSET(A44,-10,0)&gt;0,OFFSET(A44,-10,0)+0.001,ERROR.TYPE(0)),ERROR.TYPE(0)))))))))))</f>
        <v>4.018000000000006</v>
      </c>
      <c r="B44" s="80" t="s">
        <v>76</v>
      </c>
      <c r="C44" s="60">
        <v>2</v>
      </c>
      <c r="D44" s="61" t="s">
        <v>10</v>
      </c>
      <c r="E44" s="27"/>
      <c r="F44" s="8"/>
      <c r="G44" s="8">
        <f t="shared" si="2"/>
        <v>0</v>
      </c>
    </row>
    <row r="45" spans="1:7" s="53" customFormat="1" ht="26" x14ac:dyDescent="0.35">
      <c r="A45" s="62"/>
      <c r="B45" s="81" t="s">
        <v>84</v>
      </c>
      <c r="C45" s="64"/>
      <c r="D45" s="65"/>
      <c r="E45" s="51"/>
      <c r="F45" s="52"/>
      <c r="G45" s="52"/>
    </row>
    <row r="46" spans="1:7" s="53" customFormat="1" x14ac:dyDescent="0.35">
      <c r="A46" s="47"/>
      <c r="B46" s="82" t="s">
        <v>78</v>
      </c>
      <c r="C46" s="64"/>
      <c r="D46" s="65"/>
      <c r="E46" s="51"/>
      <c r="F46" s="52"/>
      <c r="G46" s="52"/>
    </row>
    <row r="47" spans="1:7" x14ac:dyDescent="0.35">
      <c r="A47" s="29">
        <f t="shared" ref="A47:A52" ca="1" si="3">IFERROR(IF(OFFSET(A47,-1,0)&gt;0,OFFSET(A47,-1,0)+0.001,ERROR.TYPE(0)),IFERROR(IF(OFFSET(A47,-2,0)&gt;0,OFFSET(A47,-2,0)+0.001,ERROR.TYPE(0)),IFERROR(IF(OFFSET(A47,-3,0)&gt;0,OFFSET(A47,-3,0)+0.001,ERROR.TYPE(0)),IFERROR(IF(OFFSET(A47,-4,0)&gt;0,OFFSET(A47,-4,0)+0.001,ERROR.TYPE(0)),IFERROR(IF(OFFSET(A47,-5,0)&gt;0,OFFSET(A47,-5,0)+0.001,ERROR.TYPE(0)),IFERROR(IF(OFFSET(A47,-6,0)&gt;0,OFFSET(A47,-6,0)+0.001,ERROR.TYPE(0)),IFERROR(IF(OFFSET(A47,-7,0)&gt;0,OFFSET(A47,-7,0)+0.001,ERROR.TYPE(0)),IFERROR(IF(OFFSET(A47,-8,0)&gt;0,OFFSET(A47,-8,0)+0.001,ERROR.TYPE(0)),IFERROR(IF(OFFSET(A47,-9,0)&gt;0,OFFSET(A47,-9,0)+0.001,ERROR.TYPE(0)),IFERROR(IF(OFFSET(A47,-10,0)&gt;0,OFFSET(A47,-10,0)+0.001,ERROR.TYPE(0)),ERROR.TYPE(0)))))))))))</f>
        <v>4.0190000000000063</v>
      </c>
      <c r="B47" s="80" t="s">
        <v>73</v>
      </c>
      <c r="C47" s="60">
        <v>1</v>
      </c>
      <c r="D47" s="61" t="s">
        <v>10</v>
      </c>
      <c r="E47" s="27"/>
      <c r="F47" s="8"/>
      <c r="G47" s="8">
        <f t="shared" si="2"/>
        <v>0</v>
      </c>
    </row>
    <row r="48" spans="1:7" x14ac:dyDescent="0.35">
      <c r="A48" s="29">
        <f t="shared" ca="1" si="3"/>
        <v>4.0200000000000067</v>
      </c>
      <c r="B48" s="80" t="s">
        <v>79</v>
      </c>
      <c r="C48" s="60">
        <v>4</v>
      </c>
      <c r="D48" s="61" t="s">
        <v>10</v>
      </c>
      <c r="E48" s="27"/>
      <c r="F48" s="8"/>
      <c r="G48" s="8">
        <f t="shared" si="2"/>
        <v>0</v>
      </c>
    </row>
    <row r="49" spans="1:7" s="53" customFormat="1" x14ac:dyDescent="0.35">
      <c r="A49" s="29">
        <f t="shared" ca="1" si="3"/>
        <v>4.021000000000007</v>
      </c>
      <c r="B49" s="80" t="s">
        <v>76</v>
      </c>
      <c r="C49" s="60">
        <v>1</v>
      </c>
      <c r="D49" s="61" t="s">
        <v>10</v>
      </c>
      <c r="E49" s="27"/>
      <c r="F49" s="8"/>
      <c r="G49" s="8">
        <f t="shared" si="2"/>
        <v>0</v>
      </c>
    </row>
    <row r="50" spans="1:7" s="53" customFormat="1" x14ac:dyDescent="0.35">
      <c r="A50" s="29">
        <f t="shared" ca="1" si="3"/>
        <v>4.0220000000000073</v>
      </c>
      <c r="B50" s="80" t="s">
        <v>73</v>
      </c>
      <c r="C50" s="60">
        <v>1</v>
      </c>
      <c r="D50" s="61" t="s">
        <v>10</v>
      </c>
      <c r="E50" s="27"/>
      <c r="F50" s="8"/>
      <c r="G50" s="8">
        <f t="shared" si="2"/>
        <v>0</v>
      </c>
    </row>
    <row r="51" spans="1:7" x14ac:dyDescent="0.35">
      <c r="A51" s="29">
        <f t="shared" ca="1" si="3"/>
        <v>4.0230000000000077</v>
      </c>
      <c r="B51" s="80" t="s">
        <v>79</v>
      </c>
      <c r="C51" s="60">
        <v>4</v>
      </c>
      <c r="D51" s="61" t="s">
        <v>10</v>
      </c>
      <c r="E51" s="27"/>
      <c r="F51" s="8"/>
      <c r="G51" s="8">
        <f t="shared" si="2"/>
        <v>0</v>
      </c>
    </row>
    <row r="52" spans="1:7" x14ac:dyDescent="0.35">
      <c r="A52" s="29">
        <f t="shared" ca="1" si="3"/>
        <v>4.024000000000008</v>
      </c>
      <c r="B52" s="80" t="s">
        <v>76</v>
      </c>
      <c r="C52" s="60">
        <v>1</v>
      </c>
      <c r="D52" s="61" t="s">
        <v>10</v>
      </c>
      <c r="E52" s="27"/>
      <c r="F52" s="8"/>
      <c r="G52" s="8">
        <f t="shared" si="2"/>
        <v>0</v>
      </c>
    </row>
    <row r="53" spans="1:7" s="53" customFormat="1" x14ac:dyDescent="0.35">
      <c r="A53" s="47"/>
      <c r="B53" s="82" t="s">
        <v>81</v>
      </c>
      <c r="C53" s="64"/>
      <c r="D53" s="65"/>
      <c r="E53" s="51"/>
      <c r="F53" s="52"/>
      <c r="G53" s="52"/>
    </row>
    <row r="54" spans="1:7" x14ac:dyDescent="0.35">
      <c r="A54" s="29">
        <f ca="1">IFERROR(IF(OFFSET(A54,-1,0)&gt;0,OFFSET(A54,-1,0)+0.001,ERROR.TYPE(0)),IFERROR(IF(OFFSET(A54,-2,0)&gt;0,OFFSET(A54,-2,0)+0.001,ERROR.TYPE(0)),IFERROR(IF(OFFSET(A54,-3,0)&gt;0,OFFSET(A54,-3,0)+0.001,ERROR.TYPE(0)),IFERROR(IF(OFFSET(A54,-4,0)&gt;0,OFFSET(A54,-4,0)+0.001,ERROR.TYPE(0)),IFERROR(IF(OFFSET(A54,-5,0)&gt;0,OFFSET(A54,-5,0)+0.001,ERROR.TYPE(0)),IFERROR(IF(OFFSET(A54,-6,0)&gt;0,OFFSET(A54,-6,0)+0.001,ERROR.TYPE(0)),IFERROR(IF(OFFSET(A54,-7,0)&gt;0,OFFSET(A54,-7,0)+0.001,ERROR.TYPE(0)),IFERROR(IF(OFFSET(A54,-8,0)&gt;0,OFFSET(A54,-8,0)+0.001,ERROR.TYPE(0)),IFERROR(IF(OFFSET(A54,-9,0)&gt;0,OFFSET(A54,-9,0)+0.001,ERROR.TYPE(0)),IFERROR(IF(OFFSET(A54,-10,0)&gt;0,OFFSET(A54,-10,0)+0.001,ERROR.TYPE(0)),ERROR.TYPE(0)))))))))))</f>
        <v>4.0250000000000083</v>
      </c>
      <c r="B54" s="80" t="s">
        <v>73</v>
      </c>
      <c r="C54" s="60">
        <v>1</v>
      </c>
      <c r="D54" s="61" t="s">
        <v>10</v>
      </c>
      <c r="E54" s="27"/>
      <c r="F54" s="8"/>
      <c r="G54" s="8">
        <f t="shared" si="2"/>
        <v>0</v>
      </c>
    </row>
    <row r="55" spans="1:7" x14ac:dyDescent="0.35">
      <c r="A55" s="29">
        <f ca="1">IFERROR(IF(OFFSET(A55,-1,0)&gt;0,OFFSET(A55,-1,0)+0.001,ERROR.TYPE(0)),IFERROR(IF(OFFSET(A55,-2,0)&gt;0,OFFSET(A55,-2,0)+0.001,ERROR.TYPE(0)),IFERROR(IF(OFFSET(A55,-3,0)&gt;0,OFFSET(A55,-3,0)+0.001,ERROR.TYPE(0)),IFERROR(IF(OFFSET(A55,-4,0)&gt;0,OFFSET(A55,-4,0)+0.001,ERROR.TYPE(0)),IFERROR(IF(OFFSET(A55,-5,0)&gt;0,OFFSET(A55,-5,0)+0.001,ERROR.TYPE(0)),IFERROR(IF(OFFSET(A55,-6,0)&gt;0,OFFSET(A55,-6,0)+0.001,ERROR.TYPE(0)),IFERROR(IF(OFFSET(A55,-7,0)&gt;0,OFFSET(A55,-7,0)+0.001,ERROR.TYPE(0)),IFERROR(IF(OFFSET(A55,-8,0)&gt;0,OFFSET(A55,-8,0)+0.001,ERROR.TYPE(0)),IFERROR(IF(OFFSET(A55,-9,0)&gt;0,OFFSET(A55,-9,0)+0.001,ERROR.TYPE(0)),IFERROR(IF(OFFSET(A55,-10,0)&gt;0,OFFSET(A55,-10,0)+0.001,ERROR.TYPE(0)),ERROR.TYPE(0)))))))))))</f>
        <v>4.0260000000000087</v>
      </c>
      <c r="B55" s="80" t="s">
        <v>79</v>
      </c>
      <c r="C55" s="60">
        <v>4</v>
      </c>
      <c r="D55" s="61" t="s">
        <v>10</v>
      </c>
      <c r="E55" s="27"/>
      <c r="F55" s="8"/>
      <c r="G55" s="8">
        <f t="shared" si="2"/>
        <v>0</v>
      </c>
    </row>
    <row r="56" spans="1:7" x14ac:dyDescent="0.35">
      <c r="A56" s="29">
        <f ca="1">IFERROR(IF(OFFSET(A56,-1,0)&gt;0,OFFSET(A56,-1,0)+0.001,ERROR.TYPE(0)),IFERROR(IF(OFFSET(A56,-2,0)&gt;0,OFFSET(A56,-2,0)+0.001,ERROR.TYPE(0)),IFERROR(IF(OFFSET(A56,-3,0)&gt;0,OFFSET(A56,-3,0)+0.001,ERROR.TYPE(0)),IFERROR(IF(OFFSET(A56,-4,0)&gt;0,OFFSET(A56,-4,0)+0.001,ERROR.TYPE(0)),IFERROR(IF(OFFSET(A56,-5,0)&gt;0,OFFSET(A56,-5,0)+0.001,ERROR.TYPE(0)),IFERROR(IF(OFFSET(A56,-6,0)&gt;0,OFFSET(A56,-6,0)+0.001,ERROR.TYPE(0)),IFERROR(IF(OFFSET(A56,-7,0)&gt;0,OFFSET(A56,-7,0)+0.001,ERROR.TYPE(0)),IFERROR(IF(OFFSET(A56,-8,0)&gt;0,OFFSET(A56,-8,0)+0.001,ERROR.TYPE(0)),IFERROR(IF(OFFSET(A56,-9,0)&gt;0,OFFSET(A56,-9,0)+0.001,ERROR.TYPE(0)),IFERROR(IF(OFFSET(A56,-10,0)&gt;0,OFFSET(A56,-10,0)+0.001,ERROR.TYPE(0)),ERROR.TYPE(0)))))))))))</f>
        <v>4.027000000000009</v>
      </c>
      <c r="B56" s="80" t="s">
        <v>76</v>
      </c>
      <c r="C56" s="60">
        <v>1</v>
      </c>
      <c r="D56" s="61" t="s">
        <v>10</v>
      </c>
      <c r="E56" s="27"/>
      <c r="F56" s="8"/>
      <c r="G56" s="8">
        <f t="shared" si="2"/>
        <v>0</v>
      </c>
    </row>
    <row r="57" spans="1:7" s="53" customFormat="1" ht="52" x14ac:dyDescent="0.35">
      <c r="A57" s="47"/>
      <c r="B57" s="81" t="s">
        <v>77</v>
      </c>
      <c r="C57" s="64"/>
      <c r="D57" s="65"/>
      <c r="E57" s="51"/>
      <c r="F57" s="52"/>
      <c r="G57" s="52"/>
    </row>
    <row r="58" spans="1:7" s="53" customFormat="1" x14ac:dyDescent="0.35">
      <c r="A58" s="47"/>
      <c r="B58" s="82" t="s">
        <v>82</v>
      </c>
      <c r="C58" s="64"/>
      <c r="D58" s="65"/>
      <c r="E58" s="51"/>
      <c r="F58" s="52"/>
      <c r="G58" s="52"/>
    </row>
    <row r="59" spans="1:7" x14ac:dyDescent="0.35">
      <c r="A59" s="29">
        <f ca="1">IFERROR(IF(OFFSET(A59,-1,0)&gt;0,OFFSET(A59,-1,0)+0.001,ERROR.TYPE(0)),IFERROR(IF(OFFSET(A59,-2,0)&gt;0,OFFSET(A59,-2,0)+0.001,ERROR.TYPE(0)),IFERROR(IF(OFFSET(A59,-3,0)&gt;0,OFFSET(A59,-3,0)+0.001,ERROR.TYPE(0)),IFERROR(IF(OFFSET(A59,-4,0)&gt;0,OFFSET(A59,-4,0)+0.001,ERROR.TYPE(0)),IFERROR(IF(OFFSET(A59,-5,0)&gt;0,OFFSET(A59,-5,0)+0.001,ERROR.TYPE(0)),IFERROR(IF(OFFSET(A59,-6,0)&gt;0,OFFSET(A59,-6,0)+0.001,ERROR.TYPE(0)),IFERROR(IF(OFFSET(A59,-7,0)&gt;0,OFFSET(A59,-7,0)+0.001,ERROR.TYPE(0)),IFERROR(IF(OFFSET(A59,-8,0)&gt;0,OFFSET(A59,-8,0)+0.001,ERROR.TYPE(0)),IFERROR(IF(OFFSET(A59,-9,0)&gt;0,OFFSET(A59,-9,0)+0.001,ERROR.TYPE(0)),IFERROR(IF(OFFSET(A59,-10,0)&gt;0,OFFSET(A59,-10,0)+0.001,ERROR.TYPE(0)),ERROR.TYPE(0)))))))))))</f>
        <v>4.0280000000000094</v>
      </c>
      <c r="B59" s="80" t="s">
        <v>79</v>
      </c>
      <c r="C59" s="60">
        <v>4</v>
      </c>
      <c r="D59" s="61" t="s">
        <v>10</v>
      </c>
      <c r="E59" s="27"/>
      <c r="F59" s="8"/>
      <c r="G59" s="8">
        <f t="shared" si="2"/>
        <v>0</v>
      </c>
    </row>
    <row r="60" spans="1:7" s="53" customFormat="1" ht="26" x14ac:dyDescent="0.35">
      <c r="A60" s="47"/>
      <c r="B60" s="73" t="s">
        <v>85</v>
      </c>
      <c r="C60" s="64"/>
      <c r="D60" s="65"/>
      <c r="E60" s="51"/>
      <c r="F60" s="52"/>
      <c r="G60" s="52"/>
    </row>
    <row r="61" spans="1:7" s="53" customFormat="1" x14ac:dyDescent="0.35">
      <c r="A61" s="47"/>
      <c r="B61" s="83" t="s">
        <v>35</v>
      </c>
      <c r="C61" s="64"/>
      <c r="D61" s="65"/>
      <c r="E61" s="51"/>
      <c r="F61" s="52"/>
      <c r="G61" s="52"/>
    </row>
    <row r="62" spans="1:7" x14ac:dyDescent="0.35">
      <c r="A62" s="29">
        <f ca="1">IFERROR(IF(OFFSET(A62,-1,0)&gt;0,OFFSET(A62,-1,0)+0.001,ERROR.TYPE(0)),IFERROR(IF(OFFSET(A62,-2,0)&gt;0,OFFSET(A62,-2,0)+0.001,ERROR.TYPE(0)),IFERROR(IF(OFFSET(A62,-3,0)&gt;0,OFFSET(A62,-3,0)+0.001,ERROR.TYPE(0)),IFERROR(IF(OFFSET(A62,-4,0)&gt;0,OFFSET(A62,-4,0)+0.001,ERROR.TYPE(0)),IFERROR(IF(OFFSET(A62,-5,0)&gt;0,OFFSET(A62,-5,0)+0.001,ERROR.TYPE(0)),IFERROR(IF(OFFSET(A62,-6,0)&gt;0,OFFSET(A62,-6,0)+0.001,ERROR.TYPE(0)),IFERROR(IF(OFFSET(A62,-7,0)&gt;0,OFFSET(A62,-7,0)+0.001,ERROR.TYPE(0)),IFERROR(IF(OFFSET(A62,-8,0)&gt;0,OFFSET(A62,-8,0)+0.001,ERROR.TYPE(0)),IFERROR(IF(OFFSET(A62,-9,0)&gt;0,OFFSET(A62,-9,0)+0.001,ERROR.TYPE(0)),IFERROR(IF(OFFSET(A62,-10,0)&gt;0,OFFSET(A62,-10,0)+0.001,ERROR.TYPE(0)),ERROR.TYPE(0)))))))))))</f>
        <v>4.0290000000000097</v>
      </c>
      <c r="B62" s="80" t="s">
        <v>73</v>
      </c>
      <c r="C62" s="60">
        <v>19</v>
      </c>
      <c r="D62" s="61" t="s">
        <v>10</v>
      </c>
      <c r="E62" s="27"/>
      <c r="F62" s="8"/>
      <c r="G62" s="8">
        <f t="shared" si="2"/>
        <v>0</v>
      </c>
    </row>
    <row r="63" spans="1:7" x14ac:dyDescent="0.35">
      <c r="A63" s="29">
        <f ca="1">IFERROR(IF(OFFSET(A63,-1,0)&gt;0,OFFSET(A63,-1,0)+0.001,ERROR.TYPE(0)),IFERROR(IF(OFFSET(A63,-2,0)&gt;0,OFFSET(A63,-2,0)+0.001,ERROR.TYPE(0)),IFERROR(IF(OFFSET(A63,-3,0)&gt;0,OFFSET(A63,-3,0)+0.001,ERROR.TYPE(0)),IFERROR(IF(OFFSET(A63,-4,0)&gt;0,OFFSET(A63,-4,0)+0.001,ERROR.TYPE(0)),IFERROR(IF(OFFSET(A63,-5,0)&gt;0,OFFSET(A63,-5,0)+0.001,ERROR.TYPE(0)),IFERROR(IF(OFFSET(A63,-6,0)&gt;0,OFFSET(A63,-6,0)+0.001,ERROR.TYPE(0)),IFERROR(IF(OFFSET(A63,-7,0)&gt;0,OFFSET(A63,-7,0)+0.001,ERROR.TYPE(0)),IFERROR(IF(OFFSET(A63,-8,0)&gt;0,OFFSET(A63,-8,0)+0.001,ERROR.TYPE(0)),IFERROR(IF(OFFSET(A63,-9,0)&gt;0,OFFSET(A63,-9,0)+0.001,ERROR.TYPE(0)),IFERROR(IF(OFFSET(A63,-10,0)&gt;0,OFFSET(A63,-10,0)+0.001,ERROR.TYPE(0)),ERROR.TYPE(0)))))))))))</f>
        <v>4.03000000000001</v>
      </c>
      <c r="B63" s="80" t="s">
        <v>74</v>
      </c>
      <c r="C63" s="60">
        <v>2</v>
      </c>
      <c r="D63" s="61" t="s">
        <v>10</v>
      </c>
      <c r="E63" s="27"/>
      <c r="F63" s="8"/>
      <c r="G63" s="8">
        <f t="shared" si="2"/>
        <v>0</v>
      </c>
    </row>
    <row r="64" spans="1:7" x14ac:dyDescent="0.35">
      <c r="A64" s="29">
        <f ca="1">IFERROR(IF(OFFSET(A64,-1,0)&gt;0,OFFSET(A64,-1,0)+0.001,ERROR.TYPE(0)),IFERROR(IF(OFFSET(A64,-2,0)&gt;0,OFFSET(A64,-2,0)+0.001,ERROR.TYPE(0)),IFERROR(IF(OFFSET(A64,-3,0)&gt;0,OFFSET(A64,-3,0)+0.001,ERROR.TYPE(0)),IFERROR(IF(OFFSET(A64,-4,0)&gt;0,OFFSET(A64,-4,0)+0.001,ERROR.TYPE(0)),IFERROR(IF(OFFSET(A64,-5,0)&gt;0,OFFSET(A64,-5,0)+0.001,ERROR.TYPE(0)),IFERROR(IF(OFFSET(A64,-6,0)&gt;0,OFFSET(A64,-6,0)+0.001,ERROR.TYPE(0)),IFERROR(IF(OFFSET(A64,-7,0)&gt;0,OFFSET(A64,-7,0)+0.001,ERROR.TYPE(0)),IFERROR(IF(OFFSET(A64,-8,0)&gt;0,OFFSET(A64,-8,0)+0.001,ERROR.TYPE(0)),IFERROR(IF(OFFSET(A64,-9,0)&gt;0,OFFSET(A64,-9,0)+0.001,ERROR.TYPE(0)),IFERROR(IF(OFFSET(A64,-10,0)&gt;0,OFFSET(A64,-10,0)+0.001,ERROR.TYPE(0)),ERROR.TYPE(0)))))))))))</f>
        <v>4.0310000000000104</v>
      </c>
      <c r="B64" s="80" t="s">
        <v>75</v>
      </c>
      <c r="C64" s="60">
        <v>3</v>
      </c>
      <c r="D64" s="61" t="s">
        <v>10</v>
      </c>
      <c r="E64" s="27"/>
      <c r="F64" s="8"/>
      <c r="G64" s="8">
        <f t="shared" si="2"/>
        <v>0</v>
      </c>
    </row>
    <row r="65" spans="1:7" x14ac:dyDescent="0.35">
      <c r="A65" s="29">
        <f ca="1">IFERROR(IF(OFFSET(A65,-1,0)&gt;0,OFFSET(A65,-1,0)+0.001,ERROR.TYPE(0)),IFERROR(IF(OFFSET(A65,-2,0)&gt;0,OFFSET(A65,-2,0)+0.001,ERROR.TYPE(0)),IFERROR(IF(OFFSET(A65,-3,0)&gt;0,OFFSET(A65,-3,0)+0.001,ERROR.TYPE(0)),IFERROR(IF(OFFSET(A65,-4,0)&gt;0,OFFSET(A65,-4,0)+0.001,ERROR.TYPE(0)),IFERROR(IF(OFFSET(A65,-5,0)&gt;0,OFFSET(A65,-5,0)+0.001,ERROR.TYPE(0)),IFERROR(IF(OFFSET(A65,-6,0)&gt;0,OFFSET(A65,-6,0)+0.001,ERROR.TYPE(0)),IFERROR(IF(OFFSET(A65,-7,0)&gt;0,OFFSET(A65,-7,0)+0.001,ERROR.TYPE(0)),IFERROR(IF(OFFSET(A65,-8,0)&gt;0,OFFSET(A65,-8,0)+0.001,ERROR.TYPE(0)),IFERROR(IF(OFFSET(A65,-9,0)&gt;0,OFFSET(A65,-9,0)+0.001,ERROR.TYPE(0)),IFERROR(IF(OFFSET(A65,-10,0)&gt;0,OFFSET(A65,-10,0)+0.001,ERROR.TYPE(0)),ERROR.TYPE(0)))))))))))</f>
        <v>4.0320000000000107</v>
      </c>
      <c r="B65" s="80" t="s">
        <v>76</v>
      </c>
      <c r="C65" s="60">
        <v>2</v>
      </c>
      <c r="D65" s="61" t="s">
        <v>10</v>
      </c>
      <c r="E65" s="27"/>
      <c r="F65" s="8"/>
      <c r="G65" s="8">
        <f t="shared" si="2"/>
        <v>0</v>
      </c>
    </row>
    <row r="66" spans="1:7" x14ac:dyDescent="0.35">
      <c r="A66" s="29">
        <f t="shared" ref="A66:A67" ca="1" si="4">IFERROR(IF(OFFSET(A66,-1,0)&gt;0,OFFSET(A66,-1,0)+0.001,ERROR.TYPE(0)),IFERROR(IF(OFFSET(A66,-2,0)&gt;0,OFFSET(A66,-2,0)+0.001,ERROR.TYPE(0)),IFERROR(IF(OFFSET(A66,-3,0)&gt;0,OFFSET(A66,-3,0)+0.001,ERROR.TYPE(0)),IFERROR(IF(OFFSET(A66,-4,0)&gt;0,OFFSET(A66,-4,0)+0.001,ERROR.TYPE(0)),IFERROR(IF(OFFSET(A66,-5,0)&gt;0,OFFSET(A66,-5,0)+0.001,ERROR.TYPE(0)),IFERROR(IF(OFFSET(A66,-6,0)&gt;0,OFFSET(A66,-6,0)+0.001,ERROR.TYPE(0)),IFERROR(IF(OFFSET(A66,-7,0)&gt;0,OFFSET(A66,-7,0)+0.001,ERROR.TYPE(0)),IFERROR(IF(OFFSET(A66,-8,0)&gt;0,OFFSET(A66,-8,0)+0.001,ERROR.TYPE(0)),IFERROR(IF(OFFSET(A66,-9,0)&gt;0,OFFSET(A66,-9,0)+0.001,ERROR.TYPE(0)),IFERROR(IF(OFFSET(A66,-10,0)&gt;0,OFFSET(A66,-10,0)+0.001,ERROR.TYPE(0)),ERROR.TYPE(0)))))))))))</f>
        <v>4.033000000000011</v>
      </c>
      <c r="B66" s="80" t="s">
        <v>45</v>
      </c>
      <c r="C66" s="60">
        <v>1</v>
      </c>
      <c r="D66" s="61" t="s">
        <v>10</v>
      </c>
      <c r="E66" s="27"/>
      <c r="F66" s="8"/>
      <c r="G66" s="8">
        <f t="shared" si="2"/>
        <v>0</v>
      </c>
    </row>
    <row r="67" spans="1:7" x14ac:dyDescent="0.35">
      <c r="A67" s="29">
        <f t="shared" ca="1" si="4"/>
        <v>4.0340000000000114</v>
      </c>
      <c r="B67" s="80" t="s">
        <v>86</v>
      </c>
      <c r="C67" s="60">
        <v>1</v>
      </c>
      <c r="D67" s="61" t="s">
        <v>10</v>
      </c>
      <c r="E67" s="27"/>
      <c r="F67" s="8"/>
      <c r="G67" s="8">
        <f t="shared" si="2"/>
        <v>0</v>
      </c>
    </row>
    <row r="68" spans="1:7" s="53" customFormat="1" x14ac:dyDescent="0.35">
      <c r="A68" s="47"/>
      <c r="B68" s="82" t="s">
        <v>78</v>
      </c>
      <c r="C68" s="64"/>
      <c r="D68" s="65"/>
      <c r="E68" s="51"/>
      <c r="F68" s="52"/>
      <c r="G68" s="52"/>
    </row>
    <row r="69" spans="1:7" x14ac:dyDescent="0.35">
      <c r="A69" s="29">
        <f ca="1">IFERROR(IF(OFFSET(A69,-1,0)&gt;0,OFFSET(A69,-1,0)+0.001,ERROR.TYPE(0)),IFERROR(IF(OFFSET(A69,-2,0)&gt;0,OFFSET(A69,-2,0)+0.001,ERROR.TYPE(0)),IFERROR(IF(OFFSET(A69,-3,0)&gt;0,OFFSET(A69,-3,0)+0.001,ERROR.TYPE(0)),IFERROR(IF(OFFSET(A69,-4,0)&gt;0,OFFSET(A69,-4,0)+0.001,ERROR.TYPE(0)),IFERROR(IF(OFFSET(A69,-5,0)&gt;0,OFFSET(A69,-5,0)+0.001,ERROR.TYPE(0)),IFERROR(IF(OFFSET(A69,-6,0)&gt;0,OFFSET(A69,-6,0)+0.001,ERROR.TYPE(0)),IFERROR(IF(OFFSET(A69,-7,0)&gt;0,OFFSET(A69,-7,0)+0.001,ERROR.TYPE(0)),IFERROR(IF(OFFSET(A69,-8,0)&gt;0,OFFSET(A69,-8,0)+0.001,ERROR.TYPE(0)),IFERROR(IF(OFFSET(A69,-9,0)&gt;0,OFFSET(A69,-9,0)+0.001,ERROR.TYPE(0)),IFERROR(IF(OFFSET(A69,-10,0)&gt;0,OFFSET(A69,-10,0)+0.001,ERROR.TYPE(0)),ERROR.TYPE(0)))))))))))</f>
        <v>4.0350000000000117</v>
      </c>
      <c r="B69" s="80" t="s">
        <v>73</v>
      </c>
      <c r="C69" s="60">
        <v>1</v>
      </c>
      <c r="D69" s="61" t="s">
        <v>10</v>
      </c>
      <c r="E69" s="27"/>
      <c r="F69" s="8"/>
      <c r="G69" s="8">
        <f t="shared" si="2"/>
        <v>0</v>
      </c>
    </row>
    <row r="70" spans="1:7" x14ac:dyDescent="0.35">
      <c r="A70" s="29">
        <f ca="1">IFERROR(IF(OFFSET(A70,-1,0)&gt;0,OFFSET(A70,-1,0)+0.001,ERROR.TYPE(0)),IFERROR(IF(OFFSET(A70,-2,0)&gt;0,OFFSET(A70,-2,0)+0.001,ERROR.TYPE(0)),IFERROR(IF(OFFSET(A70,-3,0)&gt;0,OFFSET(A70,-3,0)+0.001,ERROR.TYPE(0)),IFERROR(IF(OFFSET(A70,-4,0)&gt;0,OFFSET(A70,-4,0)+0.001,ERROR.TYPE(0)),IFERROR(IF(OFFSET(A70,-5,0)&gt;0,OFFSET(A70,-5,0)+0.001,ERROR.TYPE(0)),IFERROR(IF(OFFSET(A70,-6,0)&gt;0,OFFSET(A70,-6,0)+0.001,ERROR.TYPE(0)),IFERROR(IF(OFFSET(A70,-7,0)&gt;0,OFFSET(A70,-7,0)+0.001,ERROR.TYPE(0)),IFERROR(IF(OFFSET(A70,-8,0)&gt;0,OFFSET(A70,-8,0)+0.001,ERROR.TYPE(0)),IFERROR(IF(OFFSET(A70,-9,0)&gt;0,OFFSET(A70,-9,0)+0.001,ERROR.TYPE(0)),IFERROR(IF(OFFSET(A70,-10,0)&gt;0,OFFSET(A70,-10,0)+0.001,ERROR.TYPE(0)),ERROR.TYPE(0)))))))))))</f>
        <v>4.036000000000012</v>
      </c>
      <c r="B70" s="80" t="s">
        <v>79</v>
      </c>
      <c r="C70" s="60">
        <v>4</v>
      </c>
      <c r="D70" s="61" t="s">
        <v>10</v>
      </c>
      <c r="E70" s="27"/>
      <c r="F70" s="8"/>
      <c r="G70" s="8">
        <f t="shared" si="2"/>
        <v>0</v>
      </c>
    </row>
    <row r="71" spans="1:7" x14ac:dyDescent="0.35">
      <c r="A71" s="29">
        <f ca="1">IFERROR(IF(OFFSET(A71,-1,0)&gt;0,OFFSET(A71,-1,0)+0.001,ERROR.TYPE(0)),IFERROR(IF(OFFSET(A71,-2,0)&gt;0,OFFSET(A71,-2,0)+0.001,ERROR.TYPE(0)),IFERROR(IF(OFFSET(A71,-3,0)&gt;0,OFFSET(A71,-3,0)+0.001,ERROR.TYPE(0)),IFERROR(IF(OFFSET(A71,-4,0)&gt;0,OFFSET(A71,-4,0)+0.001,ERROR.TYPE(0)),IFERROR(IF(OFFSET(A71,-5,0)&gt;0,OFFSET(A71,-5,0)+0.001,ERROR.TYPE(0)),IFERROR(IF(OFFSET(A71,-6,0)&gt;0,OFFSET(A71,-6,0)+0.001,ERROR.TYPE(0)),IFERROR(IF(OFFSET(A71,-7,0)&gt;0,OFFSET(A71,-7,0)+0.001,ERROR.TYPE(0)),IFERROR(IF(OFFSET(A71,-8,0)&gt;0,OFFSET(A71,-8,0)+0.001,ERROR.TYPE(0)),IFERROR(IF(OFFSET(A71,-9,0)&gt;0,OFFSET(A71,-9,0)+0.001,ERROR.TYPE(0)),IFERROR(IF(OFFSET(A71,-10,0)&gt;0,OFFSET(A71,-10,0)+0.001,ERROR.TYPE(0)),ERROR.TYPE(0)))))))))))</f>
        <v>4.0370000000000124</v>
      </c>
      <c r="B71" s="80" t="s">
        <v>76</v>
      </c>
      <c r="C71" s="60">
        <v>1</v>
      </c>
      <c r="D71" s="61" t="s">
        <v>10</v>
      </c>
      <c r="E71" s="27"/>
      <c r="F71" s="8"/>
      <c r="G71" s="8">
        <f t="shared" si="2"/>
        <v>0</v>
      </c>
    </row>
    <row r="72" spans="1:7" x14ac:dyDescent="0.35">
      <c r="A72" s="29">
        <f ca="1">IFERROR(IF(OFFSET(A72,-1,0)&gt;0,OFFSET(A72,-1,0)+0.001,ERROR.TYPE(0)),IFERROR(IF(OFFSET(A72,-2,0)&gt;0,OFFSET(A72,-2,0)+0.001,ERROR.TYPE(0)),IFERROR(IF(OFFSET(A72,-3,0)&gt;0,OFFSET(A72,-3,0)+0.001,ERROR.TYPE(0)),IFERROR(IF(OFFSET(A72,-4,0)&gt;0,OFFSET(A72,-4,0)+0.001,ERROR.TYPE(0)),IFERROR(IF(OFFSET(A72,-5,0)&gt;0,OFFSET(A72,-5,0)+0.001,ERROR.TYPE(0)),IFERROR(IF(OFFSET(A72,-6,0)&gt;0,OFFSET(A72,-6,0)+0.001,ERROR.TYPE(0)),IFERROR(IF(OFFSET(A72,-7,0)&gt;0,OFFSET(A72,-7,0)+0.001,ERROR.TYPE(0)),IFERROR(IF(OFFSET(A72,-8,0)&gt;0,OFFSET(A72,-8,0)+0.001,ERROR.TYPE(0)),IFERROR(IF(OFFSET(A72,-9,0)&gt;0,OFFSET(A72,-9,0)+0.001,ERROR.TYPE(0)),IFERROR(IF(OFFSET(A72,-10,0)&gt;0,OFFSET(A72,-10,0)+0.001,ERROR.TYPE(0)),ERROR.TYPE(0)))))))))))</f>
        <v>4.0380000000000127</v>
      </c>
      <c r="B72" s="80" t="s">
        <v>87</v>
      </c>
      <c r="C72" s="60">
        <v>1</v>
      </c>
      <c r="D72" s="61" t="s">
        <v>10</v>
      </c>
      <c r="E72" s="27"/>
      <c r="F72" s="8"/>
      <c r="G72" s="8">
        <f t="shared" si="2"/>
        <v>0</v>
      </c>
    </row>
    <row r="73" spans="1:7" s="53" customFormat="1" x14ac:dyDescent="0.35">
      <c r="A73" s="47"/>
      <c r="B73" s="82" t="s">
        <v>80</v>
      </c>
      <c r="C73" s="64"/>
      <c r="D73" s="65"/>
      <c r="E73" s="51"/>
      <c r="F73" s="52"/>
      <c r="G73" s="52"/>
    </row>
    <row r="74" spans="1:7" x14ac:dyDescent="0.35">
      <c r="A74" s="29">
        <f ca="1">IFERROR(IF(OFFSET(A74,-1,0)&gt;0,OFFSET(A74,-1,0)+0.001,ERROR.TYPE(0)),IFERROR(IF(OFFSET(A74,-2,0)&gt;0,OFFSET(A74,-2,0)+0.001,ERROR.TYPE(0)),IFERROR(IF(OFFSET(A74,-3,0)&gt;0,OFFSET(A74,-3,0)+0.001,ERROR.TYPE(0)),IFERROR(IF(OFFSET(A74,-4,0)&gt;0,OFFSET(A74,-4,0)+0.001,ERROR.TYPE(0)),IFERROR(IF(OFFSET(A74,-5,0)&gt;0,OFFSET(A74,-5,0)+0.001,ERROR.TYPE(0)),IFERROR(IF(OFFSET(A74,-6,0)&gt;0,OFFSET(A74,-6,0)+0.001,ERROR.TYPE(0)),IFERROR(IF(OFFSET(A74,-7,0)&gt;0,OFFSET(A74,-7,0)+0.001,ERROR.TYPE(0)),IFERROR(IF(OFFSET(A74,-8,0)&gt;0,OFFSET(A74,-8,0)+0.001,ERROR.TYPE(0)),IFERROR(IF(OFFSET(A74,-9,0)&gt;0,OFFSET(A74,-9,0)+0.001,ERROR.TYPE(0)),IFERROR(IF(OFFSET(A74,-10,0)&gt;0,OFFSET(A74,-10,0)+0.001,ERROR.TYPE(0)),ERROR.TYPE(0)))))))))))</f>
        <v>4.039000000000013</v>
      </c>
      <c r="B74" s="80" t="s">
        <v>73</v>
      </c>
      <c r="C74" s="60">
        <v>1</v>
      </c>
      <c r="D74" s="61" t="s">
        <v>10</v>
      </c>
      <c r="E74" s="27"/>
      <c r="F74" s="8"/>
      <c r="G74" s="8">
        <f t="shared" si="2"/>
        <v>0</v>
      </c>
    </row>
    <row r="75" spans="1:7" x14ac:dyDescent="0.35">
      <c r="A75" s="29">
        <f ca="1">IFERROR(IF(OFFSET(A75,-1,0)&gt;0,OFFSET(A75,-1,0)+0.001,ERROR.TYPE(0)),IFERROR(IF(OFFSET(A75,-2,0)&gt;0,OFFSET(A75,-2,0)+0.001,ERROR.TYPE(0)),IFERROR(IF(OFFSET(A75,-3,0)&gt;0,OFFSET(A75,-3,0)+0.001,ERROR.TYPE(0)),IFERROR(IF(OFFSET(A75,-4,0)&gt;0,OFFSET(A75,-4,0)+0.001,ERROR.TYPE(0)),IFERROR(IF(OFFSET(A75,-5,0)&gt;0,OFFSET(A75,-5,0)+0.001,ERROR.TYPE(0)),IFERROR(IF(OFFSET(A75,-6,0)&gt;0,OFFSET(A75,-6,0)+0.001,ERROR.TYPE(0)),IFERROR(IF(OFFSET(A75,-7,0)&gt;0,OFFSET(A75,-7,0)+0.001,ERROR.TYPE(0)),IFERROR(IF(OFFSET(A75,-8,0)&gt;0,OFFSET(A75,-8,0)+0.001,ERROR.TYPE(0)),IFERROR(IF(OFFSET(A75,-9,0)&gt;0,OFFSET(A75,-9,0)+0.001,ERROR.TYPE(0)),IFERROR(IF(OFFSET(A75,-10,0)&gt;0,OFFSET(A75,-10,0)+0.001,ERROR.TYPE(0)),ERROR.TYPE(0)))))))))))</f>
        <v>4.0400000000000134</v>
      </c>
      <c r="B75" s="80" t="s">
        <v>79</v>
      </c>
      <c r="C75" s="60">
        <v>4</v>
      </c>
      <c r="D75" s="61" t="s">
        <v>10</v>
      </c>
      <c r="E75" s="27"/>
      <c r="F75" s="8"/>
      <c r="G75" s="8">
        <f t="shared" si="2"/>
        <v>0</v>
      </c>
    </row>
    <row r="76" spans="1:7" x14ac:dyDescent="0.35">
      <c r="A76" s="29">
        <f ca="1">IFERROR(IF(OFFSET(A76,-1,0)&gt;0,OFFSET(A76,-1,0)+0.001,ERROR.TYPE(0)),IFERROR(IF(OFFSET(A76,-2,0)&gt;0,OFFSET(A76,-2,0)+0.001,ERROR.TYPE(0)),IFERROR(IF(OFFSET(A76,-3,0)&gt;0,OFFSET(A76,-3,0)+0.001,ERROR.TYPE(0)),IFERROR(IF(OFFSET(A76,-4,0)&gt;0,OFFSET(A76,-4,0)+0.001,ERROR.TYPE(0)),IFERROR(IF(OFFSET(A76,-5,0)&gt;0,OFFSET(A76,-5,0)+0.001,ERROR.TYPE(0)),IFERROR(IF(OFFSET(A76,-6,0)&gt;0,OFFSET(A76,-6,0)+0.001,ERROR.TYPE(0)),IFERROR(IF(OFFSET(A76,-7,0)&gt;0,OFFSET(A76,-7,0)+0.001,ERROR.TYPE(0)),IFERROR(IF(OFFSET(A76,-8,0)&gt;0,OFFSET(A76,-8,0)+0.001,ERROR.TYPE(0)),IFERROR(IF(OFFSET(A76,-9,0)&gt;0,OFFSET(A76,-9,0)+0.001,ERROR.TYPE(0)),IFERROR(IF(OFFSET(A76,-10,0)&gt;0,OFFSET(A76,-10,0)+0.001,ERROR.TYPE(0)),ERROR.TYPE(0)))))))))))</f>
        <v>4.0410000000000137</v>
      </c>
      <c r="B76" s="80" t="s">
        <v>76</v>
      </c>
      <c r="C76" s="60">
        <v>1</v>
      </c>
      <c r="D76" s="61" t="s">
        <v>10</v>
      </c>
      <c r="E76" s="27"/>
      <c r="F76" s="8"/>
      <c r="G76" s="8">
        <f t="shared" si="2"/>
        <v>0</v>
      </c>
    </row>
    <row r="77" spans="1:7" x14ac:dyDescent="0.35">
      <c r="A77" s="29">
        <f ca="1">IFERROR(IF(OFFSET(A77,-1,0)&gt;0,OFFSET(A77,-1,0)+0.001,ERROR.TYPE(0)),IFERROR(IF(OFFSET(A77,-2,0)&gt;0,OFFSET(A77,-2,0)+0.001,ERROR.TYPE(0)),IFERROR(IF(OFFSET(A77,-3,0)&gt;0,OFFSET(A77,-3,0)+0.001,ERROR.TYPE(0)),IFERROR(IF(OFFSET(A77,-4,0)&gt;0,OFFSET(A77,-4,0)+0.001,ERROR.TYPE(0)),IFERROR(IF(OFFSET(A77,-5,0)&gt;0,OFFSET(A77,-5,0)+0.001,ERROR.TYPE(0)),IFERROR(IF(OFFSET(A77,-6,0)&gt;0,OFFSET(A77,-6,0)+0.001,ERROR.TYPE(0)),IFERROR(IF(OFFSET(A77,-7,0)&gt;0,OFFSET(A77,-7,0)+0.001,ERROR.TYPE(0)),IFERROR(IF(OFFSET(A77,-8,0)&gt;0,OFFSET(A77,-8,0)+0.001,ERROR.TYPE(0)),IFERROR(IF(OFFSET(A77,-9,0)&gt;0,OFFSET(A77,-9,0)+0.001,ERROR.TYPE(0)),IFERROR(IF(OFFSET(A77,-10,0)&gt;0,OFFSET(A77,-10,0)+0.001,ERROR.TYPE(0)),ERROR.TYPE(0)))))))))))</f>
        <v>4.042000000000014</v>
      </c>
      <c r="B77" s="80" t="s">
        <v>87</v>
      </c>
      <c r="C77" s="60">
        <v>1</v>
      </c>
      <c r="D77" s="61" t="s">
        <v>10</v>
      </c>
      <c r="E77" s="27"/>
      <c r="F77" s="8"/>
      <c r="G77" s="8">
        <f t="shared" si="2"/>
        <v>0</v>
      </c>
    </row>
    <row r="78" spans="1:7" s="53" customFormat="1" x14ac:dyDescent="0.35">
      <c r="A78" s="47"/>
      <c r="B78" s="82" t="s">
        <v>81</v>
      </c>
      <c r="C78" s="64"/>
      <c r="D78" s="65"/>
      <c r="E78" s="51"/>
      <c r="F78" s="52"/>
      <c r="G78" s="52"/>
    </row>
    <row r="79" spans="1:7" x14ac:dyDescent="0.35">
      <c r="A79" s="29">
        <f ca="1">IFERROR(IF(OFFSET(A79,-1,0)&gt;0,OFFSET(A79,-1,0)+0.001,ERROR.TYPE(0)),IFERROR(IF(OFFSET(A79,-2,0)&gt;0,OFFSET(A79,-2,0)+0.001,ERROR.TYPE(0)),IFERROR(IF(OFFSET(A79,-3,0)&gt;0,OFFSET(A79,-3,0)+0.001,ERROR.TYPE(0)),IFERROR(IF(OFFSET(A79,-4,0)&gt;0,OFFSET(A79,-4,0)+0.001,ERROR.TYPE(0)),IFERROR(IF(OFFSET(A79,-5,0)&gt;0,OFFSET(A79,-5,0)+0.001,ERROR.TYPE(0)),IFERROR(IF(OFFSET(A79,-6,0)&gt;0,OFFSET(A79,-6,0)+0.001,ERROR.TYPE(0)),IFERROR(IF(OFFSET(A79,-7,0)&gt;0,OFFSET(A79,-7,0)+0.001,ERROR.TYPE(0)),IFERROR(IF(OFFSET(A79,-8,0)&gt;0,OFFSET(A79,-8,0)+0.001,ERROR.TYPE(0)),IFERROR(IF(OFFSET(A79,-9,0)&gt;0,OFFSET(A79,-9,0)+0.001,ERROR.TYPE(0)),IFERROR(IF(OFFSET(A79,-10,0)&gt;0,OFFSET(A79,-10,0)+0.001,ERROR.TYPE(0)),ERROR.TYPE(0)))))))))))</f>
        <v>4.0430000000000144</v>
      </c>
      <c r="B79" s="80" t="s">
        <v>73</v>
      </c>
      <c r="C79" s="60">
        <v>1</v>
      </c>
      <c r="D79" s="61" t="s">
        <v>10</v>
      </c>
      <c r="E79" s="27"/>
      <c r="F79" s="8"/>
      <c r="G79" s="8">
        <f t="shared" si="2"/>
        <v>0</v>
      </c>
    </row>
    <row r="80" spans="1:7" x14ac:dyDescent="0.35">
      <c r="A80" s="29">
        <f ca="1">IFERROR(IF(OFFSET(A80,-1,0)&gt;0,OFFSET(A80,-1,0)+0.001,ERROR.TYPE(0)),IFERROR(IF(OFFSET(A80,-2,0)&gt;0,OFFSET(A80,-2,0)+0.001,ERROR.TYPE(0)),IFERROR(IF(OFFSET(A80,-3,0)&gt;0,OFFSET(A80,-3,0)+0.001,ERROR.TYPE(0)),IFERROR(IF(OFFSET(A80,-4,0)&gt;0,OFFSET(A80,-4,0)+0.001,ERROR.TYPE(0)),IFERROR(IF(OFFSET(A80,-5,0)&gt;0,OFFSET(A80,-5,0)+0.001,ERROR.TYPE(0)),IFERROR(IF(OFFSET(A80,-6,0)&gt;0,OFFSET(A80,-6,0)+0.001,ERROR.TYPE(0)),IFERROR(IF(OFFSET(A80,-7,0)&gt;0,OFFSET(A80,-7,0)+0.001,ERROR.TYPE(0)),IFERROR(IF(OFFSET(A80,-8,0)&gt;0,OFFSET(A80,-8,0)+0.001,ERROR.TYPE(0)),IFERROR(IF(OFFSET(A80,-9,0)&gt;0,OFFSET(A80,-9,0)+0.001,ERROR.TYPE(0)),IFERROR(IF(OFFSET(A80,-10,0)&gt;0,OFFSET(A80,-10,0)+0.001,ERROR.TYPE(0)),ERROR.TYPE(0)))))))))))</f>
        <v>4.0440000000000147</v>
      </c>
      <c r="B80" s="80" t="s">
        <v>79</v>
      </c>
      <c r="C80" s="60">
        <v>4</v>
      </c>
      <c r="D80" s="61" t="s">
        <v>10</v>
      </c>
      <c r="E80" s="27"/>
      <c r="F80" s="8"/>
      <c r="G80" s="8">
        <f t="shared" si="2"/>
        <v>0</v>
      </c>
    </row>
    <row r="81" spans="1:7" x14ac:dyDescent="0.35">
      <c r="A81" s="29">
        <f ca="1">IFERROR(IF(OFFSET(A81,-1,0)&gt;0,OFFSET(A81,-1,0)+0.001,ERROR.TYPE(0)),IFERROR(IF(OFFSET(A81,-2,0)&gt;0,OFFSET(A81,-2,0)+0.001,ERROR.TYPE(0)),IFERROR(IF(OFFSET(A81,-3,0)&gt;0,OFFSET(A81,-3,0)+0.001,ERROR.TYPE(0)),IFERROR(IF(OFFSET(A81,-4,0)&gt;0,OFFSET(A81,-4,0)+0.001,ERROR.TYPE(0)),IFERROR(IF(OFFSET(A81,-5,0)&gt;0,OFFSET(A81,-5,0)+0.001,ERROR.TYPE(0)),IFERROR(IF(OFFSET(A81,-6,0)&gt;0,OFFSET(A81,-6,0)+0.001,ERROR.TYPE(0)),IFERROR(IF(OFFSET(A81,-7,0)&gt;0,OFFSET(A81,-7,0)+0.001,ERROR.TYPE(0)),IFERROR(IF(OFFSET(A81,-8,0)&gt;0,OFFSET(A81,-8,0)+0.001,ERROR.TYPE(0)),IFERROR(IF(OFFSET(A81,-9,0)&gt;0,OFFSET(A81,-9,0)+0.001,ERROR.TYPE(0)),IFERROR(IF(OFFSET(A81,-10,0)&gt;0,OFFSET(A81,-10,0)+0.001,ERROR.TYPE(0)),ERROR.TYPE(0)))))))))))</f>
        <v>4.045000000000015</v>
      </c>
      <c r="B81" s="80" t="s">
        <v>76</v>
      </c>
      <c r="C81" s="60">
        <v>1</v>
      </c>
      <c r="D81" s="61" t="s">
        <v>10</v>
      </c>
      <c r="E81" s="27"/>
      <c r="F81" s="8"/>
      <c r="G81" s="8">
        <f t="shared" si="2"/>
        <v>0</v>
      </c>
    </row>
    <row r="82" spans="1:7" x14ac:dyDescent="0.35">
      <c r="A82" s="29">
        <f ca="1">IFERROR(IF(OFFSET(A82,-1,0)&gt;0,OFFSET(A82,-1,0)+0.001,ERROR.TYPE(0)),IFERROR(IF(OFFSET(A82,-2,0)&gt;0,OFFSET(A82,-2,0)+0.001,ERROR.TYPE(0)),IFERROR(IF(OFFSET(A82,-3,0)&gt;0,OFFSET(A82,-3,0)+0.001,ERROR.TYPE(0)),IFERROR(IF(OFFSET(A82,-4,0)&gt;0,OFFSET(A82,-4,0)+0.001,ERROR.TYPE(0)),IFERROR(IF(OFFSET(A82,-5,0)&gt;0,OFFSET(A82,-5,0)+0.001,ERROR.TYPE(0)),IFERROR(IF(OFFSET(A82,-6,0)&gt;0,OFFSET(A82,-6,0)+0.001,ERROR.TYPE(0)),IFERROR(IF(OFFSET(A82,-7,0)&gt;0,OFFSET(A82,-7,0)+0.001,ERROR.TYPE(0)),IFERROR(IF(OFFSET(A82,-8,0)&gt;0,OFFSET(A82,-8,0)+0.001,ERROR.TYPE(0)),IFERROR(IF(OFFSET(A82,-9,0)&gt;0,OFFSET(A82,-9,0)+0.001,ERROR.TYPE(0)),IFERROR(IF(OFFSET(A82,-10,0)&gt;0,OFFSET(A82,-10,0)+0.001,ERROR.TYPE(0)),ERROR.TYPE(0)))))))))))</f>
        <v>4.0460000000000154</v>
      </c>
      <c r="B82" s="80" t="s">
        <v>87</v>
      </c>
      <c r="C82" s="60">
        <v>1</v>
      </c>
      <c r="D82" s="61" t="s">
        <v>10</v>
      </c>
      <c r="E82" s="27"/>
      <c r="F82" s="8"/>
      <c r="G82" s="8">
        <f t="shared" ref="G82:G90" si="5">C82*F82</f>
        <v>0</v>
      </c>
    </row>
    <row r="83" spans="1:7" s="53" customFormat="1" x14ac:dyDescent="0.35">
      <c r="A83" s="47"/>
      <c r="B83" s="82" t="s">
        <v>82</v>
      </c>
      <c r="C83" s="64"/>
      <c r="D83" s="65"/>
      <c r="E83" s="51"/>
      <c r="F83" s="52"/>
      <c r="G83" s="52"/>
    </row>
    <row r="84" spans="1:7" x14ac:dyDescent="0.35">
      <c r="A84" s="29">
        <f ca="1">IFERROR(IF(OFFSET(A84,-1,0)&gt;0,OFFSET(A84,-1,0)+0.001,ERROR.TYPE(0)),IFERROR(IF(OFFSET(A84,-2,0)&gt;0,OFFSET(A84,-2,0)+0.001,ERROR.TYPE(0)),IFERROR(IF(OFFSET(A84,-3,0)&gt;0,OFFSET(A84,-3,0)+0.001,ERROR.TYPE(0)),IFERROR(IF(OFFSET(A84,-4,0)&gt;0,OFFSET(A84,-4,0)+0.001,ERROR.TYPE(0)),IFERROR(IF(OFFSET(A84,-5,0)&gt;0,OFFSET(A84,-5,0)+0.001,ERROR.TYPE(0)),IFERROR(IF(OFFSET(A84,-6,0)&gt;0,OFFSET(A84,-6,0)+0.001,ERROR.TYPE(0)),IFERROR(IF(OFFSET(A84,-7,0)&gt;0,OFFSET(A84,-7,0)+0.001,ERROR.TYPE(0)),IFERROR(IF(OFFSET(A84,-8,0)&gt;0,OFFSET(A84,-8,0)+0.001,ERROR.TYPE(0)),IFERROR(IF(OFFSET(A84,-9,0)&gt;0,OFFSET(A84,-9,0)+0.001,ERROR.TYPE(0)),IFERROR(IF(OFFSET(A84,-10,0)&gt;0,OFFSET(A84,-10,0)+0.001,ERROR.TYPE(0)),ERROR.TYPE(0)))))))))))</f>
        <v>4.0470000000000157</v>
      </c>
      <c r="B84" s="80" t="s">
        <v>79</v>
      </c>
      <c r="C84" s="60">
        <v>4</v>
      </c>
      <c r="D84" s="61" t="s">
        <v>10</v>
      </c>
      <c r="E84" s="27"/>
      <c r="F84" s="8"/>
      <c r="G84" s="8">
        <f t="shared" si="5"/>
        <v>0</v>
      </c>
    </row>
    <row r="85" spans="1:7" x14ac:dyDescent="0.35">
      <c r="A85" s="29">
        <f ca="1">IFERROR(IF(OFFSET(A85,-1,0)&gt;0,OFFSET(A85,-1,0)+0.001,ERROR.TYPE(0)),IFERROR(IF(OFFSET(A85,-2,0)&gt;0,OFFSET(A85,-2,0)+0.001,ERROR.TYPE(0)),IFERROR(IF(OFFSET(A85,-3,0)&gt;0,OFFSET(A85,-3,0)+0.001,ERROR.TYPE(0)),IFERROR(IF(OFFSET(A85,-4,0)&gt;0,OFFSET(A85,-4,0)+0.001,ERROR.TYPE(0)),IFERROR(IF(OFFSET(A85,-5,0)&gt;0,OFFSET(A85,-5,0)+0.001,ERROR.TYPE(0)),IFERROR(IF(OFFSET(A85,-6,0)&gt;0,OFFSET(A85,-6,0)+0.001,ERROR.TYPE(0)),IFERROR(IF(OFFSET(A85,-7,0)&gt;0,OFFSET(A85,-7,0)+0.001,ERROR.TYPE(0)),IFERROR(IF(OFFSET(A85,-8,0)&gt;0,OFFSET(A85,-8,0)+0.001,ERROR.TYPE(0)),IFERROR(IF(OFFSET(A85,-9,0)&gt;0,OFFSET(A85,-9,0)+0.001,ERROR.TYPE(0)),IFERROR(IF(OFFSET(A85,-10,0)&gt;0,OFFSET(A85,-10,0)+0.001,ERROR.TYPE(0)),ERROR.TYPE(0)))))))))))</f>
        <v>4.048000000000016</v>
      </c>
      <c r="B85" s="80" t="s">
        <v>87</v>
      </c>
      <c r="C85" s="60">
        <v>1</v>
      </c>
      <c r="D85" s="61" t="s">
        <v>10</v>
      </c>
      <c r="E85" s="27"/>
      <c r="F85" s="8"/>
      <c r="G85" s="8">
        <f t="shared" si="5"/>
        <v>0</v>
      </c>
    </row>
    <row r="86" spans="1:7" ht="65" x14ac:dyDescent="0.35">
      <c r="A86" s="29">
        <f ca="1">IFERROR(IF(OFFSET(A86,-1,0)&gt;0,OFFSET(A86,-1,0)+0.001,ERROR.TYPE(0)),IFERROR(IF(OFFSET(A86,-2,0)&gt;0,OFFSET(A86,-2,0)+0.001,ERROR.TYPE(0)),IFERROR(IF(OFFSET(A86,-3,0)&gt;0,OFFSET(A86,-3,0)+0.001,ERROR.TYPE(0)),IFERROR(IF(OFFSET(A86,-4,0)&gt;0,OFFSET(A86,-4,0)+0.001,ERROR.TYPE(0)),IFERROR(IF(OFFSET(A86,-5,0)&gt;0,OFFSET(A86,-5,0)+0.001,ERROR.TYPE(0)),IFERROR(IF(OFFSET(A86,-6,0)&gt;0,OFFSET(A86,-6,0)+0.001,ERROR.TYPE(0)),IFERROR(IF(OFFSET(A86,-7,0)&gt;0,OFFSET(A86,-7,0)+0.001,ERROR.TYPE(0)),IFERROR(IF(OFFSET(A86,-8,0)&gt;0,OFFSET(A86,-8,0)+0.001,ERROR.TYPE(0)),IFERROR(IF(OFFSET(A86,-9,0)&gt;0,OFFSET(A86,-9,0)+0.001,ERROR.TYPE(0)),IFERROR(IF(OFFSET(A86,-10,0)&gt;0,OFFSET(A86,-10,0)+0.001,ERROR.TYPE(0)),ERROR.TYPE(0)))))))))))</f>
        <v>4.0490000000000164</v>
      </c>
      <c r="B86" s="80" t="s">
        <v>88</v>
      </c>
      <c r="C86" s="60">
        <v>1</v>
      </c>
      <c r="D86" s="61" t="s">
        <v>10</v>
      </c>
      <c r="E86" s="27"/>
      <c r="F86" s="8"/>
      <c r="G86" s="8">
        <f t="shared" si="5"/>
        <v>0</v>
      </c>
    </row>
    <row r="87" spans="1:7" ht="52" x14ac:dyDescent="0.35">
      <c r="A87" s="29">
        <f t="shared" ref="A87:A89" ca="1" si="6">IFERROR(IF(OFFSET(A87,-1,0)&gt;0,OFFSET(A87,-1,0)+0.001,ERROR.TYPE(0)),IFERROR(IF(OFFSET(A87,-2,0)&gt;0,OFFSET(A87,-2,0)+0.001,ERROR.TYPE(0)),IFERROR(IF(OFFSET(A87,-3,0)&gt;0,OFFSET(A87,-3,0)+0.001,ERROR.TYPE(0)),IFERROR(IF(OFFSET(A87,-4,0)&gt;0,OFFSET(A87,-4,0)+0.001,ERROR.TYPE(0)),IFERROR(IF(OFFSET(A87,-5,0)&gt;0,OFFSET(A87,-5,0)+0.001,ERROR.TYPE(0)),IFERROR(IF(OFFSET(A87,-6,0)&gt;0,OFFSET(A87,-6,0)+0.001,ERROR.TYPE(0)),IFERROR(IF(OFFSET(A87,-7,0)&gt;0,OFFSET(A87,-7,0)+0.001,ERROR.TYPE(0)),IFERROR(IF(OFFSET(A87,-8,0)&gt;0,OFFSET(A87,-8,0)+0.001,ERROR.TYPE(0)),IFERROR(IF(OFFSET(A87,-9,0)&gt;0,OFFSET(A87,-9,0)+0.001,ERROR.TYPE(0)),IFERROR(IF(OFFSET(A87,-10,0)&gt;0,OFFSET(A87,-10,0)+0.001,ERROR.TYPE(0)),ERROR.TYPE(0)))))))))))</f>
        <v>4.0500000000000167</v>
      </c>
      <c r="B87" s="80" t="s">
        <v>89</v>
      </c>
      <c r="C87" s="60">
        <v>1</v>
      </c>
      <c r="D87" s="61" t="s">
        <v>10</v>
      </c>
      <c r="E87" s="27"/>
      <c r="F87" s="8"/>
      <c r="G87" s="8">
        <f t="shared" si="5"/>
        <v>0</v>
      </c>
    </row>
    <row r="88" spans="1:7" ht="52" x14ac:dyDescent="0.35">
      <c r="A88" s="29">
        <f t="shared" ca="1" si="6"/>
        <v>4.051000000000017</v>
      </c>
      <c r="B88" s="80" t="s">
        <v>90</v>
      </c>
      <c r="C88" s="60">
        <v>1</v>
      </c>
      <c r="D88" s="61" t="s">
        <v>10</v>
      </c>
      <c r="E88" s="27"/>
      <c r="F88" s="8"/>
      <c r="G88" s="8">
        <f t="shared" si="5"/>
        <v>0</v>
      </c>
    </row>
    <row r="89" spans="1:7" ht="65" x14ac:dyDescent="0.35">
      <c r="A89" s="29">
        <f t="shared" ca="1" si="6"/>
        <v>4.0520000000000174</v>
      </c>
      <c r="B89" s="80" t="s">
        <v>91</v>
      </c>
      <c r="C89" s="60">
        <v>1</v>
      </c>
      <c r="D89" s="61" t="s">
        <v>10</v>
      </c>
      <c r="E89" s="27"/>
      <c r="F89" s="8"/>
      <c r="G89" s="8">
        <f t="shared" si="5"/>
        <v>0</v>
      </c>
    </row>
    <row r="90" spans="1:7" ht="39.5" thickBot="1" x14ac:dyDescent="0.4">
      <c r="A90" s="29">
        <f t="shared" ref="A90" ca="1" si="7">IFERROR(IF(OFFSET(A90,-1,0,1,1)&gt;0,OFFSET(A90,-1,0,1,1)+0.001,ERROR.TYPE(0)),IFERROR(IF(OFFSET(A90,-2,0,1,1)&gt;0,OFFSET(A90,-2,0,1,1)+0.001,ERROR.TYPE(0)),IFERROR(IF(OFFSET(A90,-3,0,1,1)&gt;0,OFFSET(A90,-3,0,1,1)+0.001,ERROR.TYPE(0)),IFERROR(IF(OFFSET(A90,-4,0,1,1)&gt;0,OFFSET(A90,-4,0,1,1)+0.001,ERROR.TYPE(0)),IFERROR(IF(OFFSET(A90,-5,0,1,1)&gt;0,OFFSET(A90,-5,0,1,1)+0.001,ERROR.TYPE(0)),IFERROR(IF(OFFSET(A90,-6,0,1,1)&gt;0,OFFSET(A90,-6,0,1,1)+0.001,ERROR.TYPE(0)),IFERROR(IF(OFFSET(A90,-7,0,1,1)&gt;0,OFFSET(A90,-7,0,1,1)+0.001,ERROR.TYPE(0)),IFERROR(IF(OFFSET(A90,-8,0,1,1)&gt;0,OFFSET(A90,-8,0,1,1)+0.001,ERROR.TYPE(0)),IFERROR(IF(OFFSET(A90,-9,0,1,1)&gt;0,OFFSET(A90,-9,0,1,1)+0.001,ERROR.TYPE(0)),IFERROR(IF(OFFSET(A90,-10,0,1,1)&gt;0,OFFSET(A90,-10,0,1,1)+0.001,ERROR.TYPE(0)),ERROR.TYPE(0)))))))))))</f>
        <v>4.0530000000000177</v>
      </c>
      <c r="B90" s="17" t="s">
        <v>25</v>
      </c>
      <c r="C90" s="45">
        <v>1</v>
      </c>
      <c r="D90" s="46" t="s">
        <v>12</v>
      </c>
      <c r="E90" s="27"/>
      <c r="F90" s="8"/>
      <c r="G90" s="8">
        <f t="shared" si="5"/>
        <v>0</v>
      </c>
    </row>
    <row r="91" spans="1:7" ht="40.5" customHeight="1" thickBot="1" x14ac:dyDescent="0.4">
      <c r="A91" s="3"/>
      <c r="B91" s="109" t="s">
        <v>8</v>
      </c>
      <c r="C91" s="110"/>
      <c r="D91" s="110"/>
      <c r="E91" s="111"/>
      <c r="F91" s="9"/>
      <c r="G91" s="26">
        <f>SUM(G16:G90)</f>
        <v>0</v>
      </c>
    </row>
    <row r="92" spans="1:7" ht="35.25" customHeight="1" x14ac:dyDescent="0.35">
      <c r="A92" s="5" t="s">
        <v>7</v>
      </c>
      <c r="B92" s="112" t="s">
        <v>9</v>
      </c>
      <c r="C92" s="112"/>
      <c r="D92" s="112"/>
      <c r="E92" s="112"/>
      <c r="F92" s="112"/>
    </row>
    <row r="93" spans="1:7" ht="25" customHeight="1" x14ac:dyDescent="0.35"/>
    <row r="94" spans="1:7" ht="25" customHeight="1" x14ac:dyDescent="0.35"/>
    <row r="95" spans="1:7" ht="25" customHeight="1" x14ac:dyDescent="0.35"/>
    <row r="96" spans="1:7" ht="25" customHeight="1" x14ac:dyDescent="0.35"/>
    <row r="97" ht="25" customHeight="1" x14ac:dyDescent="0.35"/>
    <row r="98" ht="25" customHeight="1" x14ac:dyDescent="0.35"/>
    <row r="99" ht="25" customHeight="1" x14ac:dyDescent="0.35"/>
    <row r="100" ht="25" customHeight="1" x14ac:dyDescent="0.35"/>
  </sheetData>
  <mergeCells count="11">
    <mergeCell ref="B12:G12"/>
    <mergeCell ref="B4:G4"/>
    <mergeCell ref="A1:F1"/>
    <mergeCell ref="A2:F2"/>
    <mergeCell ref="B10:G10"/>
    <mergeCell ref="B11:G11"/>
    <mergeCell ref="B13:G13"/>
    <mergeCell ref="B14:G14"/>
    <mergeCell ref="B15:G15"/>
    <mergeCell ref="B91:E91"/>
    <mergeCell ref="B92:F92"/>
  </mergeCells>
  <pageMargins left="0.70866141732283472" right="0.70866141732283472" top="0.74803149606299213" bottom="0.74803149606299213"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2EA9-00E4-4B8C-A636-0FD25CEB7052}">
  <dimension ref="A1:G81"/>
  <sheetViews>
    <sheetView view="pageBreakPreview" topLeftCell="A2" zoomScale="85" zoomScaleNormal="85" zoomScaleSheetLayoutView="85" workbookViewId="0">
      <selection activeCell="D18" sqref="D18"/>
    </sheetView>
  </sheetViews>
  <sheetFormatPr defaultRowHeight="14.5" x14ac:dyDescent="0.35"/>
  <cols>
    <col min="1" max="1" width="19" style="16" customWidth="1"/>
    <col min="2" max="2" width="35.7265625" style="16" customWidth="1"/>
    <col min="3" max="3" width="7.81640625" style="16" bestFit="1" customWidth="1"/>
    <col min="4" max="4" width="5.6328125" style="16" customWidth="1"/>
    <col min="5" max="5" width="20.90625" style="16" bestFit="1" customWidth="1"/>
    <col min="6" max="6" width="24" style="16" customWidth="1"/>
    <col min="7" max="7" width="19.1796875" style="16" customWidth="1"/>
    <col min="8" max="16384" width="8.7265625" style="16"/>
  </cols>
  <sheetData>
    <row r="1" spans="1:7" ht="28.5" customHeight="1" x14ac:dyDescent="0.4">
      <c r="A1" s="107" t="s">
        <v>2</v>
      </c>
      <c r="B1" s="107"/>
      <c r="C1" s="107"/>
      <c r="D1" s="107"/>
      <c r="E1" s="107"/>
      <c r="F1" s="107"/>
    </row>
    <row r="2" spans="1:7" ht="27.75" customHeight="1" x14ac:dyDescent="0.35">
      <c r="A2" s="108" t="s">
        <v>0</v>
      </c>
      <c r="B2" s="108"/>
      <c r="C2" s="108"/>
      <c r="D2" s="108"/>
      <c r="E2" s="108"/>
      <c r="F2" s="108"/>
    </row>
    <row r="3" spans="1:7" x14ac:dyDescent="0.35">
      <c r="A3" s="1"/>
      <c r="B3" s="1"/>
      <c r="C3" s="1"/>
      <c r="D3" s="1"/>
      <c r="E3" s="1"/>
      <c r="F3" s="1"/>
    </row>
    <row r="4" spans="1:7" ht="39" customHeight="1" x14ac:dyDescent="0.35">
      <c r="A4" s="6" t="s">
        <v>1</v>
      </c>
      <c r="B4" s="113" t="s">
        <v>124</v>
      </c>
      <c r="C4" s="113"/>
      <c r="D4" s="113"/>
      <c r="E4" s="113"/>
      <c r="F4" s="113"/>
      <c r="G4" s="113"/>
    </row>
    <row r="5" spans="1:7" ht="24" customHeight="1" x14ac:dyDescent="0.35">
      <c r="A5" s="4" t="s">
        <v>3</v>
      </c>
      <c r="B5" s="7" t="s">
        <v>126</v>
      </c>
      <c r="C5" s="1"/>
      <c r="D5" s="1"/>
      <c r="E5" s="1"/>
      <c r="F5" s="1"/>
    </row>
    <row r="6" spans="1:7" ht="15" thickBot="1" x14ac:dyDescent="0.4">
      <c r="A6" s="1"/>
      <c r="B6" s="1"/>
      <c r="C6" s="1"/>
      <c r="D6" s="1"/>
      <c r="E6" s="1"/>
      <c r="F6" s="1"/>
    </row>
    <row r="7" spans="1:7" ht="65" customHeight="1" x14ac:dyDescent="0.35">
      <c r="A7" s="13" t="s">
        <v>20</v>
      </c>
      <c r="B7" s="18" t="s">
        <v>4</v>
      </c>
      <c r="C7" s="2" t="s">
        <v>5</v>
      </c>
      <c r="D7" s="20" t="s">
        <v>21</v>
      </c>
      <c r="E7" s="19" t="s">
        <v>22</v>
      </c>
      <c r="F7" s="19" t="s">
        <v>23</v>
      </c>
      <c r="G7" s="21" t="s">
        <v>24</v>
      </c>
    </row>
    <row r="8" spans="1:7" ht="24.75" customHeight="1" thickBot="1" x14ac:dyDescent="0.4">
      <c r="A8" s="22"/>
      <c r="B8" s="23"/>
      <c r="C8" s="23"/>
      <c r="D8" s="23"/>
      <c r="E8" s="23"/>
      <c r="F8" s="24" t="s">
        <v>6</v>
      </c>
      <c r="G8" s="25" t="s">
        <v>6</v>
      </c>
    </row>
    <row r="9" spans="1:7" ht="24.75" customHeight="1" x14ac:dyDescent="0.35">
      <c r="A9" s="10"/>
      <c r="B9" s="14" t="s">
        <v>13</v>
      </c>
      <c r="C9" s="14"/>
      <c r="D9" s="14"/>
      <c r="E9" s="14"/>
      <c r="F9" s="12"/>
      <c r="G9" s="11"/>
    </row>
    <row r="10" spans="1:7" x14ac:dyDescent="0.35">
      <c r="A10" s="10"/>
      <c r="B10" s="114" t="s">
        <v>14</v>
      </c>
      <c r="C10" s="115"/>
      <c r="D10" s="115"/>
      <c r="E10" s="115"/>
      <c r="F10" s="115"/>
      <c r="G10" s="116"/>
    </row>
    <row r="11" spans="1:7" x14ac:dyDescent="0.35">
      <c r="A11" s="10"/>
      <c r="B11" s="114" t="s">
        <v>15</v>
      </c>
      <c r="C11" s="115"/>
      <c r="D11" s="115"/>
      <c r="E11" s="115"/>
      <c r="F11" s="115"/>
      <c r="G11" s="116"/>
    </row>
    <row r="12" spans="1:7" x14ac:dyDescent="0.35">
      <c r="A12" s="10"/>
      <c r="B12" s="114" t="s">
        <v>16</v>
      </c>
      <c r="C12" s="115"/>
      <c r="D12" s="115"/>
      <c r="E12" s="115"/>
      <c r="F12" s="115"/>
      <c r="G12" s="116"/>
    </row>
    <row r="13" spans="1:7" x14ac:dyDescent="0.35">
      <c r="A13" s="10"/>
      <c r="B13" s="114" t="s">
        <v>17</v>
      </c>
      <c r="C13" s="115"/>
      <c r="D13" s="115"/>
      <c r="E13" s="115"/>
      <c r="F13" s="115"/>
      <c r="G13" s="116"/>
    </row>
    <row r="14" spans="1:7" x14ac:dyDescent="0.35">
      <c r="A14" s="10"/>
      <c r="B14" s="114" t="s">
        <v>18</v>
      </c>
      <c r="C14" s="115"/>
      <c r="D14" s="115"/>
      <c r="E14" s="115"/>
      <c r="F14" s="115"/>
      <c r="G14" s="116"/>
    </row>
    <row r="15" spans="1:7" x14ac:dyDescent="0.35">
      <c r="A15" s="10"/>
      <c r="B15" s="114" t="s">
        <v>19</v>
      </c>
      <c r="C15" s="115"/>
      <c r="D15" s="115"/>
      <c r="E15" s="115"/>
      <c r="F15" s="115"/>
      <c r="G15" s="116"/>
    </row>
    <row r="16" spans="1:7" x14ac:dyDescent="0.35">
      <c r="A16" s="28">
        <v>5</v>
      </c>
      <c r="B16" s="30" t="s">
        <v>92</v>
      </c>
      <c r="C16" s="60"/>
      <c r="D16" s="61"/>
      <c r="E16" s="27"/>
      <c r="F16" s="8"/>
      <c r="G16" s="8"/>
    </row>
    <row r="17" spans="1:7" s="53" customFormat="1" x14ac:dyDescent="0.35">
      <c r="A17" s="47"/>
      <c r="B17" s="63" t="s">
        <v>93</v>
      </c>
      <c r="C17" s="64"/>
      <c r="D17" s="65"/>
      <c r="E17" s="51"/>
      <c r="F17" s="52"/>
      <c r="G17" s="52"/>
    </row>
    <row r="18" spans="1:7" s="53" customFormat="1" ht="91" x14ac:dyDescent="0.35">
      <c r="A18" s="47"/>
      <c r="B18" s="87" t="s">
        <v>94</v>
      </c>
      <c r="C18" s="64"/>
      <c r="D18" s="65"/>
      <c r="E18" s="51"/>
      <c r="F18" s="52"/>
      <c r="G18" s="52"/>
    </row>
    <row r="19" spans="1:7" s="53" customFormat="1" x14ac:dyDescent="0.35">
      <c r="A19" s="29">
        <f t="shared" ref="A19:A27" ca="1" si="0">IFERROR(IF(OFFSET(A19,-1,0,1,1)&gt;0,OFFSET(A19,-1,0,1,1)+0.001,ERROR.TYPE(0)),IFERROR(IF(OFFSET(A19,-2,0,1,1)&gt;0,OFFSET(A19,-2,0,1,1)+0.001,ERROR.TYPE(0)),IFERROR(IF(OFFSET(A19,-3,0,1,1)&gt;0,OFFSET(A19,-3,0,1,1)+0.001,ERROR.TYPE(0)),IFERROR(IF(OFFSET(A19,-4,0,1,1)&gt;0,OFFSET(A19,-4,0,1,1)+0.001,ERROR.TYPE(0)),IFERROR(IF(OFFSET(A19,-5,0,1,1)&gt;0,OFFSET(A19,-5,0,1,1)+0.001,ERROR.TYPE(0)),IFERROR(IF(OFFSET(A19,-6,0,1,1)&gt;0,OFFSET(A19,-6,0,1,1)+0.001,ERROR.TYPE(0)),IFERROR(IF(OFFSET(A19,-7,0,1,1)&gt;0,OFFSET(A19,-7,0,1,1)+0.001,ERROR.TYPE(0)),IFERROR(IF(OFFSET(A19,-8,0,1,1)&gt;0,OFFSET(A19,-8,0,1,1)+0.001,ERROR.TYPE(0)),IFERROR(IF(OFFSET(A19,-9,0,1,1)&gt;0,OFFSET(A19,-9,0,1,1)+0.001,ERROR.TYPE(0)),IFERROR(IF(OFFSET(A19,-10,0,1,1)&gt;0,OFFSET(A19,-10,0,1,1)+0.001,ERROR.TYPE(0)),ERROR.TYPE(0)))))))))))</f>
        <v>5.0010000000000003</v>
      </c>
      <c r="B19" s="85" t="s">
        <v>95</v>
      </c>
      <c r="C19" s="60">
        <v>9</v>
      </c>
      <c r="D19" s="61" t="s">
        <v>10</v>
      </c>
      <c r="E19" s="27"/>
      <c r="F19" s="8"/>
      <c r="G19" s="8">
        <f t="shared" ref="G19" si="1">C19*F19</f>
        <v>0</v>
      </c>
    </row>
    <row r="20" spans="1:7" ht="65" x14ac:dyDescent="0.35">
      <c r="A20" s="29"/>
      <c r="B20" s="84" t="s">
        <v>96</v>
      </c>
      <c r="C20" s="60"/>
      <c r="D20" s="61"/>
      <c r="E20" s="27"/>
      <c r="F20" s="8"/>
      <c r="G20" s="8">
        <f t="shared" ref="G20:G71" si="2">C20*F20</f>
        <v>0</v>
      </c>
    </row>
    <row r="21" spans="1:7" x14ac:dyDescent="0.35">
      <c r="A21" s="29">
        <f t="shared" ref="A21:A22" ca="1" si="3">IFERROR(IF(OFFSET(A21,-1,0,1,1)&gt;0,OFFSET(A21,-1,0,1,1)+0.001,ERROR.TYPE(0)),IFERROR(IF(OFFSET(A21,-2,0,1,1)&gt;0,OFFSET(A21,-2,0,1,1)+0.001,ERROR.TYPE(0)),IFERROR(IF(OFFSET(A21,-3,0,1,1)&gt;0,OFFSET(A21,-3,0,1,1)+0.001,ERROR.TYPE(0)),IFERROR(IF(OFFSET(A21,-4,0,1,1)&gt;0,OFFSET(A21,-4,0,1,1)+0.001,ERROR.TYPE(0)),IFERROR(IF(OFFSET(A21,-5,0,1,1)&gt;0,OFFSET(A21,-5,0,1,1)+0.001,ERROR.TYPE(0)),IFERROR(IF(OFFSET(A21,-6,0,1,1)&gt;0,OFFSET(A21,-6,0,1,1)+0.001,ERROR.TYPE(0)),IFERROR(IF(OFFSET(A21,-7,0,1,1)&gt;0,OFFSET(A21,-7,0,1,1)+0.001,ERROR.TYPE(0)),IFERROR(IF(OFFSET(A21,-8,0,1,1)&gt;0,OFFSET(A21,-8,0,1,1)+0.001,ERROR.TYPE(0)),IFERROR(IF(OFFSET(A21,-9,0,1,1)&gt;0,OFFSET(A21,-9,0,1,1)+0.001,ERROR.TYPE(0)),IFERROR(IF(OFFSET(A21,-10,0,1,1)&gt;0,OFFSET(A21,-10,0,1,1)+0.001,ERROR.TYPE(0)),ERROR.TYPE(0)))))))))))</f>
        <v>5.0020000000000007</v>
      </c>
      <c r="B21" s="85" t="s">
        <v>97</v>
      </c>
      <c r="C21" s="60">
        <v>4</v>
      </c>
      <c r="D21" s="61" t="s">
        <v>10</v>
      </c>
      <c r="E21" s="27"/>
      <c r="F21" s="8"/>
      <c r="G21" s="8">
        <f t="shared" si="2"/>
        <v>0</v>
      </c>
    </row>
    <row r="22" spans="1:7" x14ac:dyDescent="0.35">
      <c r="A22" s="29">
        <f t="shared" ca="1" si="3"/>
        <v>5.003000000000001</v>
      </c>
      <c r="B22" s="85" t="s">
        <v>98</v>
      </c>
      <c r="C22" s="60">
        <v>5</v>
      </c>
      <c r="D22" s="61" t="s">
        <v>10</v>
      </c>
      <c r="E22" s="27"/>
      <c r="F22" s="8"/>
      <c r="G22" s="8">
        <f t="shared" si="2"/>
        <v>0</v>
      </c>
    </row>
    <row r="23" spans="1:7" s="53" customFormat="1" x14ac:dyDescent="0.35">
      <c r="A23" s="47"/>
      <c r="B23" s="73"/>
      <c r="C23" s="64"/>
      <c r="D23" s="65"/>
      <c r="E23" s="51"/>
      <c r="F23" s="52"/>
      <c r="G23" s="52"/>
    </row>
    <row r="24" spans="1:7" x14ac:dyDescent="0.35">
      <c r="A24" s="29">
        <f t="shared" ca="1" si="0"/>
        <v>5.0040000000000013</v>
      </c>
      <c r="B24" s="69" t="s">
        <v>100</v>
      </c>
      <c r="C24" s="60">
        <v>4</v>
      </c>
      <c r="D24" s="61" t="s">
        <v>10</v>
      </c>
      <c r="E24" s="27"/>
      <c r="F24" s="8"/>
      <c r="G24" s="8">
        <f t="shared" si="2"/>
        <v>0</v>
      </c>
    </row>
    <row r="25" spans="1:7" x14ac:dyDescent="0.35">
      <c r="A25" s="29">
        <f t="shared" ca="1" si="0"/>
        <v>5.0050000000000017</v>
      </c>
      <c r="B25" s="69" t="s">
        <v>101</v>
      </c>
      <c r="C25" s="60">
        <v>5</v>
      </c>
      <c r="D25" s="61" t="s">
        <v>10</v>
      </c>
      <c r="E25" s="27"/>
      <c r="F25" s="8"/>
      <c r="G25" s="8">
        <f t="shared" si="2"/>
        <v>0</v>
      </c>
    </row>
    <row r="26" spans="1:7" ht="26" x14ac:dyDescent="0.35">
      <c r="A26" s="29">
        <f t="shared" ca="1" si="0"/>
        <v>5.006000000000002</v>
      </c>
      <c r="B26" s="17" t="s">
        <v>102</v>
      </c>
      <c r="C26" s="60">
        <v>14</v>
      </c>
      <c r="D26" s="61" t="s">
        <v>10</v>
      </c>
      <c r="E26" s="27"/>
      <c r="F26" s="8"/>
      <c r="G26" s="8">
        <f t="shared" si="2"/>
        <v>0</v>
      </c>
    </row>
    <row r="27" spans="1:7" ht="26" x14ac:dyDescent="0.35">
      <c r="A27" s="29">
        <f t="shared" ca="1" si="0"/>
        <v>5.0070000000000023</v>
      </c>
      <c r="B27" s="17" t="s">
        <v>103</v>
      </c>
      <c r="C27" s="60">
        <v>14</v>
      </c>
      <c r="D27" s="61" t="s">
        <v>10</v>
      </c>
      <c r="E27" s="27"/>
      <c r="F27" s="8"/>
      <c r="G27" s="8">
        <f t="shared" si="2"/>
        <v>0</v>
      </c>
    </row>
    <row r="28" spans="1:7" s="53" customFormat="1" x14ac:dyDescent="0.35">
      <c r="A28" s="47"/>
      <c r="B28" s="63" t="s">
        <v>104</v>
      </c>
      <c r="C28" s="64"/>
      <c r="D28" s="65"/>
      <c r="E28" s="51"/>
      <c r="F28" s="52"/>
      <c r="G28" s="52"/>
    </row>
    <row r="29" spans="1:7" s="53" customFormat="1" ht="91" x14ac:dyDescent="0.35">
      <c r="A29" s="47"/>
      <c r="B29" s="87" t="s">
        <v>94</v>
      </c>
      <c r="C29" s="64"/>
      <c r="D29" s="65"/>
      <c r="E29" s="51"/>
      <c r="F29" s="52"/>
      <c r="G29" s="52"/>
    </row>
    <row r="30" spans="1:7" x14ac:dyDescent="0.35">
      <c r="A30" s="29">
        <f t="shared" ref="A30:A38" ca="1" si="4">IFERROR(IF(OFFSET(A30,-1,0,1,1)&gt;0,OFFSET(A30,-1,0,1,1)+0.001,ERROR.TYPE(0)),IFERROR(IF(OFFSET(A30,-2,0,1,1)&gt;0,OFFSET(A30,-2,0,1,1)+0.001,ERROR.TYPE(0)),IFERROR(IF(OFFSET(A30,-3,0,1,1)&gt;0,OFFSET(A30,-3,0,1,1)+0.001,ERROR.TYPE(0)),IFERROR(IF(OFFSET(A30,-4,0,1,1)&gt;0,OFFSET(A30,-4,0,1,1)+0.001,ERROR.TYPE(0)),IFERROR(IF(OFFSET(A30,-5,0,1,1)&gt;0,OFFSET(A30,-5,0,1,1)+0.001,ERROR.TYPE(0)),IFERROR(IF(OFFSET(A30,-6,0,1,1)&gt;0,OFFSET(A30,-6,0,1,1)+0.001,ERROR.TYPE(0)),IFERROR(IF(OFFSET(A30,-7,0,1,1)&gt;0,OFFSET(A30,-7,0,1,1)+0.001,ERROR.TYPE(0)),IFERROR(IF(OFFSET(A30,-8,0,1,1)&gt;0,OFFSET(A30,-8,0,1,1)+0.001,ERROR.TYPE(0)),IFERROR(IF(OFFSET(A30,-9,0,1,1)&gt;0,OFFSET(A30,-9,0,1,1)+0.001,ERROR.TYPE(0)),IFERROR(IF(OFFSET(A30,-10,0,1,1)&gt;0,OFFSET(A30,-10,0,1,1)+0.001,ERROR.TYPE(0)),ERROR.TYPE(0)))))))))))</f>
        <v>5.0080000000000027</v>
      </c>
      <c r="B30" s="85" t="s">
        <v>95</v>
      </c>
      <c r="C30" s="60">
        <v>4</v>
      </c>
      <c r="D30" s="61" t="s">
        <v>10</v>
      </c>
      <c r="E30" s="27"/>
      <c r="F30" s="8"/>
      <c r="G30" s="8">
        <f t="shared" si="2"/>
        <v>0</v>
      </c>
    </row>
    <row r="31" spans="1:7" s="53" customFormat="1" ht="65" x14ac:dyDescent="0.35">
      <c r="A31" s="47"/>
      <c r="B31" s="87" t="s">
        <v>96</v>
      </c>
      <c r="C31" s="64"/>
      <c r="D31" s="65"/>
      <c r="E31" s="51"/>
      <c r="F31" s="52"/>
      <c r="G31" s="52"/>
    </row>
    <row r="32" spans="1:7" x14ac:dyDescent="0.35">
      <c r="A32" s="29">
        <f t="shared" ref="A32:A33" ca="1" si="5">IFERROR(IF(OFFSET(A32,-1,0,1,1)&gt;0,OFFSET(A32,-1,0,1,1)+0.001,ERROR.TYPE(0)),IFERROR(IF(OFFSET(A32,-2,0,1,1)&gt;0,OFFSET(A32,-2,0,1,1)+0.001,ERROR.TYPE(0)),IFERROR(IF(OFFSET(A32,-3,0,1,1)&gt;0,OFFSET(A32,-3,0,1,1)+0.001,ERROR.TYPE(0)),IFERROR(IF(OFFSET(A32,-4,0,1,1)&gt;0,OFFSET(A32,-4,0,1,1)+0.001,ERROR.TYPE(0)),IFERROR(IF(OFFSET(A32,-5,0,1,1)&gt;0,OFFSET(A32,-5,0,1,1)+0.001,ERROR.TYPE(0)),IFERROR(IF(OFFSET(A32,-6,0,1,1)&gt;0,OFFSET(A32,-6,0,1,1)+0.001,ERROR.TYPE(0)),IFERROR(IF(OFFSET(A32,-7,0,1,1)&gt;0,OFFSET(A32,-7,0,1,1)+0.001,ERROR.TYPE(0)),IFERROR(IF(OFFSET(A32,-8,0,1,1)&gt;0,OFFSET(A32,-8,0,1,1)+0.001,ERROR.TYPE(0)),IFERROR(IF(OFFSET(A32,-9,0,1,1)&gt;0,OFFSET(A32,-9,0,1,1)+0.001,ERROR.TYPE(0)),IFERROR(IF(OFFSET(A32,-10,0,1,1)&gt;0,OFFSET(A32,-10,0,1,1)+0.001,ERROR.TYPE(0)),ERROR.TYPE(0)))))))))))</f>
        <v>5.009000000000003</v>
      </c>
      <c r="B32" s="85" t="s">
        <v>105</v>
      </c>
      <c r="C32" s="60">
        <v>3</v>
      </c>
      <c r="D32" s="61" t="s">
        <v>10</v>
      </c>
      <c r="E32" s="27"/>
      <c r="F32" s="8"/>
      <c r="G32" s="8">
        <f t="shared" si="2"/>
        <v>0</v>
      </c>
    </row>
    <row r="33" spans="1:7" x14ac:dyDescent="0.35">
      <c r="A33" s="29">
        <f t="shared" ca="1" si="5"/>
        <v>5.0100000000000033</v>
      </c>
      <c r="B33" s="85" t="s">
        <v>98</v>
      </c>
      <c r="C33" s="60">
        <v>1</v>
      </c>
      <c r="D33" s="61" t="s">
        <v>10</v>
      </c>
      <c r="E33" s="27"/>
      <c r="F33" s="8"/>
      <c r="G33" s="8">
        <f t="shared" si="2"/>
        <v>0</v>
      </c>
    </row>
    <row r="34" spans="1:7" ht="26" x14ac:dyDescent="0.35">
      <c r="A34" s="29"/>
      <c r="B34" s="68" t="s">
        <v>99</v>
      </c>
      <c r="C34" s="60"/>
      <c r="D34" s="61"/>
      <c r="E34" s="27"/>
      <c r="F34" s="8"/>
      <c r="G34" s="8">
        <f t="shared" si="2"/>
        <v>0</v>
      </c>
    </row>
    <row r="35" spans="1:7" x14ac:dyDescent="0.35">
      <c r="A35" s="29">
        <f t="shared" ca="1" si="4"/>
        <v>5.0110000000000037</v>
      </c>
      <c r="B35" s="69" t="s">
        <v>100</v>
      </c>
      <c r="C35" s="60">
        <v>3</v>
      </c>
      <c r="D35" s="61" t="s">
        <v>10</v>
      </c>
      <c r="E35" s="27"/>
      <c r="F35" s="8"/>
      <c r="G35" s="8">
        <f t="shared" si="2"/>
        <v>0</v>
      </c>
    </row>
    <row r="36" spans="1:7" s="53" customFormat="1" x14ac:dyDescent="0.35">
      <c r="A36" s="29">
        <f t="shared" ca="1" si="4"/>
        <v>5.012000000000004</v>
      </c>
      <c r="B36" s="69" t="s">
        <v>101</v>
      </c>
      <c r="C36" s="60">
        <v>1</v>
      </c>
      <c r="D36" s="61" t="s">
        <v>10</v>
      </c>
      <c r="E36" s="27"/>
      <c r="F36" s="8"/>
      <c r="G36" s="8">
        <f t="shared" ref="G36:G38" si="6">C36*F36</f>
        <v>0</v>
      </c>
    </row>
    <row r="37" spans="1:7" s="53" customFormat="1" ht="26" x14ac:dyDescent="0.35">
      <c r="A37" s="29">
        <f t="shared" ca="1" si="4"/>
        <v>5.0130000000000043</v>
      </c>
      <c r="B37" s="17" t="s">
        <v>102</v>
      </c>
      <c r="C37" s="60">
        <v>5</v>
      </c>
      <c r="D37" s="61" t="s">
        <v>10</v>
      </c>
      <c r="E37" s="27"/>
      <c r="F37" s="8"/>
      <c r="G37" s="8">
        <f t="shared" si="6"/>
        <v>0</v>
      </c>
    </row>
    <row r="38" spans="1:7" ht="26" x14ac:dyDescent="0.35">
      <c r="A38" s="29">
        <f t="shared" ca="1" si="4"/>
        <v>5.0140000000000047</v>
      </c>
      <c r="B38" s="17" t="s">
        <v>103</v>
      </c>
      <c r="C38" s="60">
        <v>5</v>
      </c>
      <c r="D38" s="61" t="s">
        <v>10</v>
      </c>
      <c r="E38" s="27"/>
      <c r="F38" s="8"/>
      <c r="G38" s="8">
        <f t="shared" si="6"/>
        <v>0</v>
      </c>
    </row>
    <row r="39" spans="1:7" s="53" customFormat="1" x14ac:dyDescent="0.35">
      <c r="A39" s="47"/>
      <c r="B39" s="63" t="s">
        <v>106</v>
      </c>
      <c r="C39" s="64"/>
      <c r="D39" s="65"/>
      <c r="E39" s="51"/>
      <c r="F39" s="52"/>
      <c r="G39" s="52"/>
    </row>
    <row r="40" spans="1:7" s="53" customFormat="1" ht="91" x14ac:dyDescent="0.35">
      <c r="A40" s="47"/>
      <c r="B40" s="87" t="s">
        <v>94</v>
      </c>
      <c r="C40" s="64"/>
      <c r="D40" s="65"/>
      <c r="E40" s="51"/>
      <c r="F40" s="52"/>
      <c r="G40" s="52"/>
    </row>
    <row r="41" spans="1:7" x14ac:dyDescent="0.35">
      <c r="A41" s="29">
        <f t="shared" ref="A41:A49" ca="1" si="7">IFERROR(IF(OFFSET(A41,-1,0,1,1)&gt;0,OFFSET(A41,-1,0,1,1)+0.001,ERROR.TYPE(0)),IFERROR(IF(OFFSET(A41,-2,0,1,1)&gt;0,OFFSET(A41,-2,0,1,1)+0.001,ERROR.TYPE(0)),IFERROR(IF(OFFSET(A41,-3,0,1,1)&gt;0,OFFSET(A41,-3,0,1,1)+0.001,ERROR.TYPE(0)),IFERROR(IF(OFFSET(A41,-4,0,1,1)&gt;0,OFFSET(A41,-4,0,1,1)+0.001,ERROR.TYPE(0)),IFERROR(IF(OFFSET(A41,-5,0,1,1)&gt;0,OFFSET(A41,-5,0,1,1)+0.001,ERROR.TYPE(0)),IFERROR(IF(OFFSET(A41,-6,0,1,1)&gt;0,OFFSET(A41,-6,0,1,1)+0.001,ERROR.TYPE(0)),IFERROR(IF(OFFSET(A41,-7,0,1,1)&gt;0,OFFSET(A41,-7,0,1,1)+0.001,ERROR.TYPE(0)),IFERROR(IF(OFFSET(A41,-8,0,1,1)&gt;0,OFFSET(A41,-8,0,1,1)+0.001,ERROR.TYPE(0)),IFERROR(IF(OFFSET(A41,-9,0,1,1)&gt;0,OFFSET(A41,-9,0,1,1)+0.001,ERROR.TYPE(0)),IFERROR(IF(OFFSET(A41,-10,0,1,1)&gt;0,OFFSET(A41,-10,0,1,1)+0.001,ERROR.TYPE(0)),ERROR.TYPE(0)))))))))))</f>
        <v>5.015000000000005</v>
      </c>
      <c r="B41" s="85" t="s">
        <v>95</v>
      </c>
      <c r="C41" s="60">
        <v>4</v>
      </c>
      <c r="D41" s="61" t="s">
        <v>10</v>
      </c>
      <c r="E41" s="27"/>
      <c r="F41" s="8"/>
      <c r="G41" s="8">
        <f t="shared" si="2"/>
        <v>0</v>
      </c>
    </row>
    <row r="42" spans="1:7" s="53" customFormat="1" ht="65" x14ac:dyDescent="0.35">
      <c r="A42" s="47"/>
      <c r="B42" s="87" t="s">
        <v>96</v>
      </c>
      <c r="C42" s="64"/>
      <c r="D42" s="65"/>
      <c r="E42" s="51"/>
      <c r="F42" s="52"/>
      <c r="G42" s="52"/>
    </row>
    <row r="43" spans="1:7" x14ac:dyDescent="0.35">
      <c r="A43" s="29">
        <f t="shared" ref="A43:A44" ca="1" si="8">IFERROR(IF(OFFSET(A43,-1,0,1,1)&gt;0,OFFSET(A43,-1,0,1,1)+0.001,ERROR.TYPE(0)),IFERROR(IF(OFFSET(A43,-2,0,1,1)&gt;0,OFFSET(A43,-2,0,1,1)+0.001,ERROR.TYPE(0)),IFERROR(IF(OFFSET(A43,-3,0,1,1)&gt;0,OFFSET(A43,-3,0,1,1)+0.001,ERROR.TYPE(0)),IFERROR(IF(OFFSET(A43,-4,0,1,1)&gt;0,OFFSET(A43,-4,0,1,1)+0.001,ERROR.TYPE(0)),IFERROR(IF(OFFSET(A43,-5,0,1,1)&gt;0,OFFSET(A43,-5,0,1,1)+0.001,ERROR.TYPE(0)),IFERROR(IF(OFFSET(A43,-6,0,1,1)&gt;0,OFFSET(A43,-6,0,1,1)+0.001,ERROR.TYPE(0)),IFERROR(IF(OFFSET(A43,-7,0,1,1)&gt;0,OFFSET(A43,-7,0,1,1)+0.001,ERROR.TYPE(0)),IFERROR(IF(OFFSET(A43,-8,0,1,1)&gt;0,OFFSET(A43,-8,0,1,1)+0.001,ERROR.TYPE(0)),IFERROR(IF(OFFSET(A43,-9,0,1,1)&gt;0,OFFSET(A43,-9,0,1,1)+0.001,ERROR.TYPE(0)),IFERROR(IF(OFFSET(A43,-10,0,1,1)&gt;0,OFFSET(A43,-10,0,1,1)+0.001,ERROR.TYPE(0)),ERROR.TYPE(0)))))))))))</f>
        <v>5.0160000000000053</v>
      </c>
      <c r="B43" s="85" t="s">
        <v>105</v>
      </c>
      <c r="C43" s="60">
        <v>3</v>
      </c>
      <c r="D43" s="61" t="s">
        <v>10</v>
      </c>
      <c r="E43" s="88"/>
      <c r="F43" s="89"/>
      <c r="G43" s="8">
        <f t="shared" si="2"/>
        <v>0</v>
      </c>
    </row>
    <row r="44" spans="1:7" s="53" customFormat="1" x14ac:dyDescent="0.35">
      <c r="A44" s="29">
        <f t="shared" ca="1" si="8"/>
        <v>5.0170000000000057</v>
      </c>
      <c r="B44" s="85" t="s">
        <v>98</v>
      </c>
      <c r="C44" s="60">
        <v>1</v>
      </c>
      <c r="D44" s="61" t="s">
        <v>10</v>
      </c>
      <c r="E44" s="88"/>
      <c r="F44" s="89"/>
      <c r="G44" s="8">
        <f t="shared" si="2"/>
        <v>0</v>
      </c>
    </row>
    <row r="45" spans="1:7" s="53" customFormat="1" ht="26" x14ac:dyDescent="0.35">
      <c r="A45" s="47"/>
      <c r="B45" s="73" t="s">
        <v>99</v>
      </c>
      <c r="C45" s="64"/>
      <c r="D45" s="65"/>
      <c r="E45" s="51"/>
      <c r="F45" s="52"/>
      <c r="G45" s="52">
        <f t="shared" si="2"/>
        <v>0</v>
      </c>
    </row>
    <row r="46" spans="1:7" x14ac:dyDescent="0.35">
      <c r="A46" s="29">
        <f t="shared" ca="1" si="7"/>
        <v>5.018000000000006</v>
      </c>
      <c r="B46" s="69" t="s">
        <v>100</v>
      </c>
      <c r="C46" s="60">
        <v>3</v>
      </c>
      <c r="D46" s="61" t="s">
        <v>10</v>
      </c>
      <c r="E46" s="27"/>
      <c r="F46" s="8"/>
      <c r="G46" s="8">
        <f t="shared" si="2"/>
        <v>0</v>
      </c>
    </row>
    <row r="47" spans="1:7" x14ac:dyDescent="0.35">
      <c r="A47" s="29">
        <f t="shared" ca="1" si="7"/>
        <v>5.0190000000000063</v>
      </c>
      <c r="B47" s="69" t="s">
        <v>101</v>
      </c>
      <c r="C47" s="60">
        <v>1</v>
      </c>
      <c r="D47" s="61" t="s">
        <v>10</v>
      </c>
      <c r="E47" s="27"/>
      <c r="F47" s="8"/>
      <c r="G47" s="8">
        <f t="shared" si="2"/>
        <v>0</v>
      </c>
    </row>
    <row r="48" spans="1:7" ht="26" x14ac:dyDescent="0.35">
      <c r="A48" s="29">
        <f t="shared" ca="1" si="7"/>
        <v>5.0200000000000067</v>
      </c>
      <c r="B48" s="17" t="s">
        <v>102</v>
      </c>
      <c r="C48" s="60">
        <v>5</v>
      </c>
      <c r="D48" s="61" t="s">
        <v>10</v>
      </c>
      <c r="E48" s="27"/>
      <c r="F48" s="8"/>
      <c r="G48" s="8">
        <f t="shared" si="2"/>
        <v>0</v>
      </c>
    </row>
    <row r="49" spans="1:7" s="53" customFormat="1" ht="26" x14ac:dyDescent="0.35">
      <c r="A49" s="29">
        <f t="shared" ca="1" si="7"/>
        <v>5.021000000000007</v>
      </c>
      <c r="B49" s="17" t="s">
        <v>103</v>
      </c>
      <c r="C49" s="60">
        <v>5</v>
      </c>
      <c r="D49" s="61" t="s">
        <v>10</v>
      </c>
      <c r="E49" s="88"/>
      <c r="F49" s="89"/>
      <c r="G49" s="8">
        <f t="shared" si="2"/>
        <v>0</v>
      </c>
    </row>
    <row r="50" spans="1:7" s="53" customFormat="1" x14ac:dyDescent="0.35">
      <c r="A50" s="47"/>
      <c r="B50" s="63" t="s">
        <v>107</v>
      </c>
      <c r="C50" s="64"/>
      <c r="D50" s="65"/>
      <c r="E50" s="51"/>
      <c r="F50" s="52"/>
      <c r="G50" s="52"/>
    </row>
    <row r="51" spans="1:7" s="53" customFormat="1" ht="91" x14ac:dyDescent="0.35">
      <c r="A51" s="47"/>
      <c r="B51" s="87" t="s">
        <v>94</v>
      </c>
      <c r="C51" s="64"/>
      <c r="D51" s="65"/>
      <c r="E51" s="51"/>
      <c r="F51" s="52"/>
      <c r="G51" s="52"/>
    </row>
    <row r="52" spans="1:7" x14ac:dyDescent="0.35">
      <c r="A52" s="29">
        <f t="shared" ref="A52:A60" ca="1" si="9">IFERROR(IF(OFFSET(A52,-1,0,1,1)&gt;0,OFFSET(A52,-1,0,1,1)+0.001,ERROR.TYPE(0)),IFERROR(IF(OFFSET(A52,-2,0,1,1)&gt;0,OFFSET(A52,-2,0,1,1)+0.001,ERROR.TYPE(0)),IFERROR(IF(OFFSET(A52,-3,0,1,1)&gt;0,OFFSET(A52,-3,0,1,1)+0.001,ERROR.TYPE(0)),IFERROR(IF(OFFSET(A52,-4,0,1,1)&gt;0,OFFSET(A52,-4,0,1,1)+0.001,ERROR.TYPE(0)),IFERROR(IF(OFFSET(A52,-5,0,1,1)&gt;0,OFFSET(A52,-5,0,1,1)+0.001,ERROR.TYPE(0)),IFERROR(IF(OFFSET(A52,-6,0,1,1)&gt;0,OFFSET(A52,-6,0,1,1)+0.001,ERROR.TYPE(0)),IFERROR(IF(OFFSET(A52,-7,0,1,1)&gt;0,OFFSET(A52,-7,0,1,1)+0.001,ERROR.TYPE(0)),IFERROR(IF(OFFSET(A52,-8,0,1,1)&gt;0,OFFSET(A52,-8,0,1,1)+0.001,ERROR.TYPE(0)),IFERROR(IF(OFFSET(A52,-9,0,1,1)&gt;0,OFFSET(A52,-9,0,1,1)+0.001,ERROR.TYPE(0)),IFERROR(IF(OFFSET(A52,-10,0,1,1)&gt;0,OFFSET(A52,-10,0,1,1)+0.001,ERROR.TYPE(0)),ERROR.TYPE(0)))))))))))</f>
        <v>5.0220000000000073</v>
      </c>
      <c r="B52" s="85" t="s">
        <v>95</v>
      </c>
      <c r="C52" s="60">
        <v>4</v>
      </c>
      <c r="D52" s="61" t="s">
        <v>10</v>
      </c>
      <c r="E52" s="27"/>
      <c r="F52" s="8"/>
      <c r="G52" s="8">
        <f t="shared" si="2"/>
        <v>0</v>
      </c>
    </row>
    <row r="53" spans="1:7" ht="65" x14ac:dyDescent="0.35">
      <c r="A53" s="29"/>
      <c r="B53" s="84" t="s">
        <v>96</v>
      </c>
      <c r="C53" s="60"/>
      <c r="D53" s="61"/>
      <c r="E53" s="27"/>
      <c r="F53" s="8"/>
      <c r="G53" s="8">
        <f t="shared" si="2"/>
        <v>0</v>
      </c>
    </row>
    <row r="54" spans="1:7" x14ac:dyDescent="0.35">
      <c r="A54" s="29">
        <f t="shared" ref="A54:A55" ca="1" si="10">IFERROR(IF(OFFSET(A54,-1,0,1,1)&gt;0,OFFSET(A54,-1,0,1,1)+0.001,ERROR.TYPE(0)),IFERROR(IF(OFFSET(A54,-2,0,1,1)&gt;0,OFFSET(A54,-2,0,1,1)+0.001,ERROR.TYPE(0)),IFERROR(IF(OFFSET(A54,-3,0,1,1)&gt;0,OFFSET(A54,-3,0,1,1)+0.001,ERROR.TYPE(0)),IFERROR(IF(OFFSET(A54,-4,0,1,1)&gt;0,OFFSET(A54,-4,0,1,1)+0.001,ERROR.TYPE(0)),IFERROR(IF(OFFSET(A54,-5,0,1,1)&gt;0,OFFSET(A54,-5,0,1,1)+0.001,ERROR.TYPE(0)),IFERROR(IF(OFFSET(A54,-6,0,1,1)&gt;0,OFFSET(A54,-6,0,1,1)+0.001,ERROR.TYPE(0)),IFERROR(IF(OFFSET(A54,-7,0,1,1)&gt;0,OFFSET(A54,-7,0,1,1)+0.001,ERROR.TYPE(0)),IFERROR(IF(OFFSET(A54,-8,0,1,1)&gt;0,OFFSET(A54,-8,0,1,1)+0.001,ERROR.TYPE(0)),IFERROR(IF(OFFSET(A54,-9,0,1,1)&gt;0,OFFSET(A54,-9,0,1,1)+0.001,ERROR.TYPE(0)),IFERROR(IF(OFFSET(A54,-10,0,1,1)&gt;0,OFFSET(A54,-10,0,1,1)+0.001,ERROR.TYPE(0)),ERROR.TYPE(0)))))))))))</f>
        <v>5.0230000000000077</v>
      </c>
      <c r="B54" s="85" t="s">
        <v>105</v>
      </c>
      <c r="C54" s="60">
        <v>3</v>
      </c>
      <c r="D54" s="61" t="s">
        <v>10</v>
      </c>
      <c r="E54" s="27"/>
      <c r="F54" s="8"/>
      <c r="G54" s="8">
        <f t="shared" si="2"/>
        <v>0</v>
      </c>
    </row>
    <row r="55" spans="1:7" x14ac:dyDescent="0.35">
      <c r="A55" s="29">
        <f t="shared" ca="1" si="10"/>
        <v>5.024000000000008</v>
      </c>
      <c r="B55" s="85" t="s">
        <v>98</v>
      </c>
      <c r="C55" s="60">
        <v>1</v>
      </c>
      <c r="D55" s="61" t="s">
        <v>10</v>
      </c>
      <c r="E55" s="27"/>
      <c r="F55" s="8"/>
      <c r="G55" s="8">
        <f t="shared" si="2"/>
        <v>0</v>
      </c>
    </row>
    <row r="56" spans="1:7" s="53" customFormat="1" ht="26" x14ac:dyDescent="0.35">
      <c r="A56" s="47"/>
      <c r="B56" s="73" t="s">
        <v>99</v>
      </c>
      <c r="C56" s="64"/>
      <c r="D56" s="65"/>
      <c r="E56" s="51"/>
      <c r="F56" s="52"/>
      <c r="G56" s="52"/>
    </row>
    <row r="57" spans="1:7" x14ac:dyDescent="0.35">
      <c r="A57" s="29">
        <f t="shared" ca="1" si="9"/>
        <v>5.0250000000000083</v>
      </c>
      <c r="B57" s="69" t="s">
        <v>100</v>
      </c>
      <c r="C57" s="60">
        <v>3</v>
      </c>
      <c r="D57" s="61" t="s">
        <v>10</v>
      </c>
      <c r="E57" s="27"/>
      <c r="F57" s="8"/>
      <c r="G57" s="8">
        <f t="shared" si="2"/>
        <v>0</v>
      </c>
    </row>
    <row r="58" spans="1:7" x14ac:dyDescent="0.35">
      <c r="A58" s="29">
        <f t="shared" ca="1" si="9"/>
        <v>5.0260000000000087</v>
      </c>
      <c r="B58" s="69" t="s">
        <v>101</v>
      </c>
      <c r="C58" s="60">
        <v>1</v>
      </c>
      <c r="D58" s="61" t="s">
        <v>10</v>
      </c>
      <c r="E58" s="27"/>
      <c r="F58" s="8"/>
      <c r="G58" s="8">
        <f t="shared" si="2"/>
        <v>0</v>
      </c>
    </row>
    <row r="59" spans="1:7" ht="26" x14ac:dyDescent="0.35">
      <c r="A59" s="29">
        <f t="shared" ca="1" si="9"/>
        <v>5.027000000000009</v>
      </c>
      <c r="B59" s="17" t="s">
        <v>102</v>
      </c>
      <c r="C59" s="60">
        <v>5</v>
      </c>
      <c r="D59" s="61" t="s">
        <v>10</v>
      </c>
      <c r="E59" s="27"/>
      <c r="F59" s="8"/>
      <c r="G59" s="8">
        <f t="shared" si="2"/>
        <v>0</v>
      </c>
    </row>
    <row r="60" spans="1:7" ht="26" x14ac:dyDescent="0.35">
      <c r="A60" s="29">
        <f t="shared" ca="1" si="9"/>
        <v>5.0280000000000094</v>
      </c>
      <c r="B60" s="17" t="s">
        <v>103</v>
      </c>
      <c r="C60" s="60">
        <v>5</v>
      </c>
      <c r="D60" s="61" t="s">
        <v>10</v>
      </c>
      <c r="E60" s="27"/>
      <c r="F60" s="8"/>
      <c r="G60" s="8">
        <f t="shared" si="2"/>
        <v>0</v>
      </c>
    </row>
    <row r="61" spans="1:7" s="53" customFormat="1" x14ac:dyDescent="0.35">
      <c r="A61" s="47"/>
      <c r="B61" s="63" t="s">
        <v>108</v>
      </c>
      <c r="C61" s="64"/>
      <c r="D61" s="65"/>
      <c r="E61" s="51"/>
      <c r="F61" s="52"/>
      <c r="G61" s="52"/>
    </row>
    <row r="62" spans="1:7" ht="39" x14ac:dyDescent="0.35">
      <c r="A62" s="29">
        <f t="shared" ref="A62:A71" ca="1" si="11">IFERROR(IF(OFFSET(A62,-1,0,1,1)&gt;0,OFFSET(A62,-1,0,1,1)+0.001,ERROR.TYPE(0)),IFERROR(IF(OFFSET(A62,-2,0,1,1)&gt;0,OFFSET(A62,-2,0,1,1)+0.001,ERROR.TYPE(0)),IFERROR(IF(OFFSET(A62,-3,0,1,1)&gt;0,OFFSET(A62,-3,0,1,1)+0.001,ERROR.TYPE(0)),IFERROR(IF(OFFSET(A62,-4,0,1,1)&gt;0,OFFSET(A62,-4,0,1,1)+0.001,ERROR.TYPE(0)),IFERROR(IF(OFFSET(A62,-5,0,1,1)&gt;0,OFFSET(A62,-5,0,1,1)+0.001,ERROR.TYPE(0)),IFERROR(IF(OFFSET(A62,-6,0,1,1)&gt;0,OFFSET(A62,-6,0,1,1)+0.001,ERROR.TYPE(0)),IFERROR(IF(OFFSET(A62,-7,0,1,1)&gt;0,OFFSET(A62,-7,0,1,1)+0.001,ERROR.TYPE(0)),IFERROR(IF(OFFSET(A62,-8,0,1,1)&gt;0,OFFSET(A62,-8,0,1,1)+0.001,ERROR.TYPE(0)),IFERROR(IF(OFFSET(A62,-9,0,1,1)&gt;0,OFFSET(A62,-9,0,1,1)+0.001,ERROR.TYPE(0)),IFERROR(IF(OFFSET(A62,-10,0,1,1)&gt;0,OFFSET(A62,-10,0,1,1)+0.001,ERROR.TYPE(0)),ERROR.TYPE(0)))))))))))</f>
        <v>5.0290000000000097</v>
      </c>
      <c r="B62" s="17" t="s">
        <v>109</v>
      </c>
      <c r="C62" s="70">
        <v>1</v>
      </c>
      <c r="D62" s="43" t="s">
        <v>10</v>
      </c>
      <c r="E62" s="27"/>
      <c r="F62" s="8"/>
      <c r="G62" s="8">
        <f t="shared" si="2"/>
        <v>0</v>
      </c>
    </row>
    <row r="63" spans="1:7" ht="39" x14ac:dyDescent="0.35">
      <c r="A63" s="29">
        <f t="shared" ca="1" si="11"/>
        <v>5.03000000000001</v>
      </c>
      <c r="B63" s="17" t="s">
        <v>110</v>
      </c>
      <c r="C63" s="70">
        <v>1</v>
      </c>
      <c r="D63" s="43" t="s">
        <v>10</v>
      </c>
      <c r="E63" s="27"/>
      <c r="F63" s="8"/>
      <c r="G63" s="8">
        <f t="shared" si="2"/>
        <v>0</v>
      </c>
    </row>
    <row r="64" spans="1:7" ht="39" x14ac:dyDescent="0.35">
      <c r="A64" s="29">
        <f t="shared" ca="1" si="11"/>
        <v>5.0310000000000104</v>
      </c>
      <c r="B64" s="17" t="s">
        <v>111</v>
      </c>
      <c r="C64" s="70">
        <v>1</v>
      </c>
      <c r="D64" s="43" t="s">
        <v>10</v>
      </c>
      <c r="E64" s="27"/>
      <c r="F64" s="8"/>
      <c r="G64" s="8">
        <f t="shared" si="2"/>
        <v>0</v>
      </c>
    </row>
    <row r="65" spans="1:7" ht="39" x14ac:dyDescent="0.35">
      <c r="A65" s="29">
        <f t="shared" ca="1" si="11"/>
        <v>5.0320000000000107</v>
      </c>
      <c r="B65" s="17" t="s">
        <v>112</v>
      </c>
      <c r="C65" s="70">
        <v>1</v>
      </c>
      <c r="D65" s="43" t="s">
        <v>10</v>
      </c>
      <c r="E65" s="27"/>
      <c r="F65" s="8"/>
      <c r="G65" s="8">
        <f t="shared" si="2"/>
        <v>0</v>
      </c>
    </row>
    <row r="66" spans="1:7" x14ac:dyDescent="0.35">
      <c r="A66" s="29">
        <f t="shared" ca="1" si="11"/>
        <v>5.033000000000011</v>
      </c>
      <c r="B66" s="17" t="s">
        <v>113</v>
      </c>
      <c r="C66" s="70">
        <v>1</v>
      </c>
      <c r="D66" s="43" t="s">
        <v>10</v>
      </c>
      <c r="E66" s="27"/>
      <c r="F66" s="8"/>
      <c r="G66" s="8">
        <f t="shared" si="2"/>
        <v>0</v>
      </c>
    </row>
    <row r="67" spans="1:7" ht="39" x14ac:dyDescent="0.35">
      <c r="A67" s="29">
        <f t="shared" ca="1" si="11"/>
        <v>5.0340000000000114</v>
      </c>
      <c r="B67" s="17" t="s">
        <v>114</v>
      </c>
      <c r="C67" s="70">
        <v>1</v>
      </c>
      <c r="D67" s="43" t="s">
        <v>10</v>
      </c>
      <c r="E67" s="27"/>
      <c r="F67" s="8"/>
      <c r="G67" s="8">
        <f t="shared" si="2"/>
        <v>0</v>
      </c>
    </row>
    <row r="68" spans="1:7" ht="39" x14ac:dyDescent="0.35">
      <c r="A68" s="29">
        <f t="shared" ca="1" si="11"/>
        <v>5.0350000000000117</v>
      </c>
      <c r="B68" s="17" t="s">
        <v>115</v>
      </c>
      <c r="C68" s="70">
        <v>1</v>
      </c>
      <c r="D68" s="43" t="s">
        <v>10</v>
      </c>
      <c r="E68" s="27"/>
      <c r="F68" s="8"/>
      <c r="G68" s="8">
        <f t="shared" si="2"/>
        <v>0</v>
      </c>
    </row>
    <row r="69" spans="1:7" ht="39" x14ac:dyDescent="0.35">
      <c r="A69" s="29">
        <f t="shared" ca="1" si="11"/>
        <v>5.036000000000012</v>
      </c>
      <c r="B69" s="17" t="s">
        <v>116</v>
      </c>
      <c r="C69" s="70">
        <v>1</v>
      </c>
      <c r="D69" s="43" t="s">
        <v>10</v>
      </c>
      <c r="E69" s="27"/>
      <c r="F69" s="8"/>
      <c r="G69" s="8">
        <f t="shared" si="2"/>
        <v>0</v>
      </c>
    </row>
    <row r="70" spans="1:7" ht="39" x14ac:dyDescent="0.35">
      <c r="A70" s="29">
        <f t="shared" ca="1" si="11"/>
        <v>5.0370000000000124</v>
      </c>
      <c r="B70" s="69" t="s">
        <v>117</v>
      </c>
      <c r="C70" s="70">
        <v>1</v>
      </c>
      <c r="D70" s="43" t="s">
        <v>11</v>
      </c>
      <c r="E70" s="27"/>
      <c r="F70" s="8"/>
      <c r="G70" s="8">
        <f t="shared" si="2"/>
        <v>0</v>
      </c>
    </row>
    <row r="71" spans="1:7" ht="26.5" thickBot="1" x14ac:dyDescent="0.4">
      <c r="A71" s="29">
        <f t="shared" ca="1" si="11"/>
        <v>5.0380000000000127</v>
      </c>
      <c r="B71" s="86" t="s">
        <v>118</v>
      </c>
      <c r="C71" s="70">
        <v>1</v>
      </c>
      <c r="D71" s="43" t="s">
        <v>12</v>
      </c>
      <c r="E71" s="27"/>
      <c r="F71" s="8"/>
      <c r="G71" s="8">
        <f t="shared" si="2"/>
        <v>0</v>
      </c>
    </row>
    <row r="72" spans="1:7" ht="40.5" customHeight="1" thickBot="1" x14ac:dyDescent="0.4">
      <c r="A72" s="3"/>
      <c r="B72" s="109" t="s">
        <v>8</v>
      </c>
      <c r="C72" s="110"/>
      <c r="D72" s="110"/>
      <c r="E72" s="111"/>
      <c r="F72" s="9"/>
      <c r="G72" s="26">
        <f>SUM(G16:G71)</f>
        <v>0</v>
      </c>
    </row>
    <row r="73" spans="1:7" ht="35.25" customHeight="1" x14ac:dyDescent="0.35">
      <c r="A73" s="5" t="s">
        <v>7</v>
      </c>
      <c r="B73" s="112" t="s">
        <v>9</v>
      </c>
      <c r="C73" s="112"/>
      <c r="D73" s="112"/>
      <c r="E73" s="112"/>
      <c r="F73" s="112"/>
    </row>
    <row r="74" spans="1:7" ht="25" customHeight="1" x14ac:dyDescent="0.35"/>
    <row r="75" spans="1:7" ht="25" customHeight="1" x14ac:dyDescent="0.35"/>
    <row r="76" spans="1:7" ht="25" customHeight="1" x14ac:dyDescent="0.35"/>
    <row r="77" spans="1:7" ht="25" customHeight="1" x14ac:dyDescent="0.35"/>
    <row r="78" spans="1:7" ht="25" customHeight="1" x14ac:dyDescent="0.35"/>
    <row r="79" spans="1:7" ht="25" customHeight="1" x14ac:dyDescent="0.35"/>
    <row r="80" spans="1:7" ht="25" customHeight="1" x14ac:dyDescent="0.35"/>
    <row r="81" ht="25" customHeight="1" x14ac:dyDescent="0.35"/>
  </sheetData>
  <mergeCells count="11">
    <mergeCell ref="B12:G12"/>
    <mergeCell ref="B4:G4"/>
    <mergeCell ref="A1:F1"/>
    <mergeCell ref="A2:F2"/>
    <mergeCell ref="B10:G10"/>
    <mergeCell ref="B11:G11"/>
    <mergeCell ref="B13:G13"/>
    <mergeCell ref="B14:G14"/>
    <mergeCell ref="B15:G15"/>
    <mergeCell ref="B72:E72"/>
    <mergeCell ref="B73:F73"/>
  </mergeCells>
  <pageMargins left="0.70866141732283472" right="0.70866141732283472" top="0.74803149606299213" bottom="0.74803149606299213" header="0.31496062992125984" footer="0.31496062992125984"/>
  <pageSetup paperSize="9" scale="86" orientation="landscape" r:id="rId1"/>
  <rowBreaks count="1" manualBreakCount="1">
    <brk id="5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 (2)</vt:lpstr>
      <vt:lpstr>Bill 1 - Fire</vt:lpstr>
      <vt:lpstr>Bill 2 - CCTV</vt:lpstr>
      <vt:lpstr>Bill 3 - INtercom</vt:lpstr>
      <vt:lpstr>Bill 4 - Intruder</vt:lpstr>
      <vt:lpstr>Bill 5 - Data</vt:lpstr>
      <vt:lpstr>'Bill 1 - Fire'!_Toc41823885</vt:lpstr>
      <vt:lpstr>'Bill 2 - CCTV'!_Toc41823885</vt:lpstr>
      <vt:lpstr>'Bill 3 - INtercom'!_Toc41823885</vt:lpstr>
      <vt:lpstr>'Bill 4 - Intruder'!_Toc41823885</vt:lpstr>
      <vt:lpstr>'Bill 5 - Data'!_Toc41823885</vt:lpstr>
      <vt:lpstr>'Summary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2020-09-25T20:13:34Z</dcterms:modified>
</cp:coreProperties>
</file>